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Лист1" sheetId="1" r:id="rId1"/>
    <sheet name="Лист2" sheetId="2" r:id="rId2"/>
    <sheet name="856855" sheetId="3" r:id="rId3"/>
  </sheets>
  <definedNames>
    <definedName name="_xlnm._FilterDatabase" localSheetId="2" hidden="1">'856855'!$A$1:$D$66</definedName>
  </definedNames>
  <calcPr fullCalcOnLoad="1"/>
</workbook>
</file>

<file path=xl/sharedStrings.xml><?xml version="1.0" encoding="utf-8"?>
<sst xmlns="http://schemas.openxmlformats.org/spreadsheetml/2006/main" count="244" uniqueCount="99">
  <si>
    <t>УЗ</t>
  </si>
  <si>
    <t>Заказ</t>
  </si>
  <si>
    <t>Кол-во</t>
  </si>
  <si>
    <t>Lyutik</t>
  </si>
  <si>
    <t>Шампунь + бальзам-кондиционер, 2х250 мл -338р (розница-630р)</t>
  </si>
  <si>
    <t>Рукодельница крем для рук, 75 мл (с алтайским мумиё)-64р (розница-150р)</t>
  </si>
  <si>
    <t>МелиSSа</t>
  </si>
  <si>
    <t>Антипапиллом® гель косметический, 5 мл</t>
  </si>
  <si>
    <t>Венокрепин® фитогель косметический для ног, 125 мл</t>
  </si>
  <si>
    <t>Лёленька</t>
  </si>
  <si>
    <t>Шампунь с пантогематогеном, 250 мл</t>
  </si>
  <si>
    <t>Хэллен</t>
  </si>
  <si>
    <t>Омоложение и лифтинг крем для лица, 90 мл</t>
  </si>
  <si>
    <t>Пенка для умывания с пантогематогеном, 150 мл</t>
  </si>
  <si>
    <t>Крем-гель для кожи вокруг глаз, 30 мл</t>
  </si>
  <si>
    <t>Гель для интимной гигиены с пантогематогеном, 360 мл</t>
  </si>
  <si>
    <t>Венотон гель косметический для ног, 125 мл</t>
  </si>
  <si>
    <t>СуперФиточистотело жидкость косметическая, 3 мл</t>
  </si>
  <si>
    <t>Маргай</t>
  </si>
  <si>
    <t>Суперчистотело жидкость косметическая, 3 мл</t>
  </si>
  <si>
    <t>Julia0887</t>
  </si>
  <si>
    <t>Kseniya</t>
  </si>
  <si>
    <t>Котофеевна</t>
  </si>
  <si>
    <t>Крем для ног против трещин смягчающий с мумиё, 75 мл</t>
  </si>
  <si>
    <t>Фитокрем для рук, 75 мл</t>
  </si>
  <si>
    <t>Сластенка</t>
  </si>
  <si>
    <t>Плацентарный шампунь для волос, 200 мл</t>
  </si>
  <si>
    <t>A L I E N A</t>
  </si>
  <si>
    <t>Сибирский щит® гель для рук антисептический, 50 мл</t>
  </si>
  <si>
    <t>Маска для проблемной кожи лица, 75 мл (с серебром)</t>
  </si>
  <si>
    <t>Энергия и тонус крем для лица, 90 мл</t>
  </si>
  <si>
    <t>семицветик16</t>
  </si>
  <si>
    <t>Бальзам после бритья, 50 мл</t>
  </si>
  <si>
    <t>Активайс® фитогель двойного действия охлаждающе-разогревающий -для массажа суставов и мышц, 250 мл</t>
  </si>
  <si>
    <t>Лицедел скраб-маска для лица, 75 мл (с голубой глиной)</t>
  </si>
  <si>
    <t>айгуш</t>
  </si>
  <si>
    <t>Крем для лица омолаживающий с лифтинг-эффектом, 75 мл</t>
  </si>
  <si>
    <t>polarstar</t>
  </si>
  <si>
    <t>Крем для лица ночной, 50 мл</t>
  </si>
  <si>
    <t>Мари23</t>
  </si>
  <si>
    <t>Силапант® - Fluor, противокариозная, 75 мл/100 г</t>
  </si>
  <si>
    <t>Ногтюрн средство для укрепления и отбеливания ногтей, 125 г</t>
  </si>
  <si>
    <t>Vik-kir</t>
  </si>
  <si>
    <t>Арбузная свежесть, 500 мл (с глицерином)</t>
  </si>
  <si>
    <t>Крем-уход, 75 мл</t>
  </si>
  <si>
    <t>Экспресс-педикюр ср-во для удаления мозолей и натоптышей</t>
  </si>
  <si>
    <t>Тропические фрукты, 500 мл (с глицерином)</t>
  </si>
  <si>
    <t>Дюдя</t>
  </si>
  <si>
    <t>подарочный набор Молочко для тела + фитокрем для рук + фитокрем для ног</t>
  </si>
  <si>
    <t>lena_lena9498</t>
  </si>
  <si>
    <t>Сочный апельсин, 500 мл (с глицерином)</t>
  </si>
  <si>
    <t>Марика мама</t>
  </si>
  <si>
    <t>Ританат® гель для массажа тела в области суставов, 125 мл</t>
  </si>
  <si>
    <t>Мастонон крем для бюста с маслом грецкого ореха и экстр. капусты, 75 мл</t>
  </si>
  <si>
    <t>ПЕТРОВА</t>
  </si>
  <si>
    <t>Свежесть и сияние крем для лица, 90 мл</t>
  </si>
  <si>
    <t>Здоровая кожа крем для лица, 90 мл</t>
  </si>
  <si>
    <t>Активайс фитогель двойного действия 250мл.</t>
  </si>
  <si>
    <t>шт.</t>
  </si>
  <si>
    <t>Антипапиллом, 5 мл</t>
  </si>
  <si>
    <t>Венокрепин (фитогель с комп. пропиленгликолевых экстрактов), 125мл</t>
  </si>
  <si>
    <t>Гель косм. Венотон 125 мл</t>
  </si>
  <si>
    <t>Крем для бюста с маслом грецкого ореха  Мастонон 75 мл.</t>
  </si>
  <si>
    <t>Гель косм. Ританат 125 мл.</t>
  </si>
  <si>
    <t>Космет.ж-ть Суперчистотело-3мл</t>
  </si>
  <si>
    <t>Фиточистотело 3мл</t>
  </si>
  <si>
    <t>Мозолин экспресс-педикюр ср-во д/удал.мозолей 150мл</t>
  </si>
  <si>
    <t>Мозолин крем-уход 75 мл.</t>
  </si>
  <si>
    <t>SOS Крем от синяков и ушибов 30мл</t>
  </si>
  <si>
    <t>Алоэ-Вера гель антисептический, 50мл.</t>
  </si>
  <si>
    <t>PLANET SPA ALTAI Крем д/ног пр/трещин смягчающий,75мл</t>
  </si>
  <si>
    <t>PLANET SPA ALTAI Лицедел скраб-маска д/лица 75мл</t>
  </si>
  <si>
    <t>PLANET SPA ALTAI Маска д/проблемной кожи 75мл</t>
  </si>
  <si>
    <t>Ср-во косметич. для укрепления ногтей "Ногтюрн"</t>
  </si>
  <si>
    <t>PLANET SPA ALTAI Рукодельница крем для рук,75мл</t>
  </si>
  <si>
    <t>PLANET SPA ALTAI крем д/лица Здоровая Кожа 90мл</t>
  </si>
  <si>
    <t>PLANET SPA ALTAI крем д/лица Омолож и лифтинг 90мл</t>
  </si>
  <si>
    <t>PLANET SPA ALTAI крем д/лица Свежесть и сиян 90мл</t>
  </si>
  <si>
    <t>PLANET SPA ALTAI крем д/лица Энергия и тонус 90мл</t>
  </si>
  <si>
    <t>Шампунь плацентарный "Оберегъ" 200 мл.</t>
  </si>
  <si>
    <t>Силапант бальзам после бритья</t>
  </si>
  <si>
    <t>Гель д/интимной гигиены Силапант</t>
  </si>
  <si>
    <t>Крем-гель Силапант вокр глаз</t>
  </si>
  <si>
    <t>Силапант Крем д/лица ночной 50м</t>
  </si>
  <si>
    <t>Крем Силапант омолаживающий с лифтинг-эффектом 75 мл.</t>
  </si>
  <si>
    <t>Пенка д/умыв.с пантогематогеном</t>
  </si>
  <si>
    <t>Силапант Фитокрем
 для рук 75 мл.</t>
  </si>
  <si>
    <t>Шампунь с Q-панто "Силапант" 250 мл</t>
  </si>
  <si>
    <t>Силапант зубная паста Fluor противокариозная 75 мл.</t>
  </si>
  <si>
    <t>Подарочный набор"Силапант" (шампунь+бальзам)</t>
  </si>
  <si>
    <t>Силапант Подарочный набор для тела (молочко+руки+ноги)</t>
  </si>
  <si>
    <t>Мыло жидкое "Арбузная свежесть" 500мл.</t>
  </si>
  <si>
    <t>Мыло жидкое "Сочный апельсин" 500мл.</t>
  </si>
  <si>
    <t>Мыло жидкое "Тропические фрукты" 500мл.</t>
  </si>
  <si>
    <t>Итого:</t>
  </si>
  <si>
    <t xml:space="preserve">Цена </t>
  </si>
  <si>
    <t>сумма</t>
  </si>
  <si>
    <t>я</t>
  </si>
  <si>
    <t>к сдаче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</si>
</sst>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0" fontId="0" fillId="0" borderId="3" xfId="0" applyFill="1" applyBorder="1" applyAlignment="1">
      <alignment horizontal="right" vertical="top"/>
    </xf>
    <xf numFmtId="0" fontId="0" fillId="3" borderId="2" xfId="0" applyFill="1" applyBorder="1" applyAlignment="1">
      <alignment horizontal="right" vertical="top"/>
    </xf>
    <xf numFmtId="0" fontId="0" fillId="0" borderId="3" xfId="0" applyFill="1" applyBorder="1" applyAlignment="1">
      <alignment horizontal="left" vertical="top"/>
    </xf>
    <xf numFmtId="0" fontId="6" fillId="0" borderId="3" xfId="0" applyFont="1" applyFill="1" applyBorder="1" applyAlignment="1">
      <alignment horizontal="right" vertical="top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 vertical="top"/>
    </xf>
    <xf numFmtId="0" fontId="0" fillId="0" borderId="0" xfId="0" applyFill="1" applyAlignment="1" applyProtection="1">
      <alignment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9" fontId="1" fillId="0" borderId="4" xfId="0" applyNumberFormat="1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3">
      <selection activeCell="A35" sqref="A35"/>
    </sheetView>
  </sheetViews>
  <sheetFormatPr defaultColWidth="9.140625" defaultRowHeight="12.75"/>
  <cols>
    <col min="1" max="1" width="60.8515625" style="0" customWidth="1"/>
  </cols>
  <sheetData>
    <row r="1" spans="1:2" ht="12.75">
      <c r="A1" s="2" t="s">
        <v>33</v>
      </c>
      <c r="B1">
        <v>3</v>
      </c>
    </row>
    <row r="2" spans="1:2" ht="12.75">
      <c r="A2" s="2" t="s">
        <v>7</v>
      </c>
      <c r="B2">
        <v>3</v>
      </c>
    </row>
    <row r="3" spans="1:2" ht="12.75">
      <c r="A3" s="2" t="s">
        <v>43</v>
      </c>
      <c r="B3">
        <v>3</v>
      </c>
    </row>
    <row r="4" spans="1:2" ht="12.75">
      <c r="A4" s="2" t="s">
        <v>32</v>
      </c>
      <c r="B4">
        <v>1</v>
      </c>
    </row>
    <row r="5" spans="1:2" ht="12.75">
      <c r="A5" s="2" t="s">
        <v>8</v>
      </c>
      <c r="B5">
        <v>3</v>
      </c>
    </row>
    <row r="6" spans="1:2" ht="12.75">
      <c r="A6" s="2" t="s">
        <v>16</v>
      </c>
      <c r="B6">
        <v>2</v>
      </c>
    </row>
    <row r="7" spans="1:2" ht="12.75">
      <c r="A7" s="2" t="s">
        <v>15</v>
      </c>
      <c r="B7">
        <v>6</v>
      </c>
    </row>
    <row r="8" spans="1:2" ht="12.75">
      <c r="A8" s="2" t="s">
        <v>56</v>
      </c>
      <c r="B8">
        <v>1</v>
      </c>
    </row>
    <row r="9" spans="1:2" ht="12.75">
      <c r="A9" s="2" t="s">
        <v>38</v>
      </c>
      <c r="B9">
        <v>1</v>
      </c>
    </row>
    <row r="10" spans="1:2" ht="12.75">
      <c r="A10" s="2" t="s">
        <v>36</v>
      </c>
      <c r="B10">
        <v>1</v>
      </c>
    </row>
    <row r="11" spans="1:2" ht="12.75">
      <c r="A11" s="2" t="s">
        <v>23</v>
      </c>
      <c r="B11">
        <v>3</v>
      </c>
    </row>
    <row r="12" spans="1:2" ht="12.75">
      <c r="A12" s="2" t="s">
        <v>14</v>
      </c>
      <c r="B12">
        <v>2</v>
      </c>
    </row>
    <row r="13" spans="1:2" ht="12.75">
      <c r="A13" s="2" t="s">
        <v>44</v>
      </c>
      <c r="B13">
        <v>1</v>
      </c>
    </row>
    <row r="14" spans="1:2" ht="12.75">
      <c r="A14" s="2" t="s">
        <v>34</v>
      </c>
      <c r="B14">
        <v>1</v>
      </c>
    </row>
    <row r="15" spans="1:2" ht="12.75">
      <c r="A15" s="2" t="s">
        <v>29</v>
      </c>
      <c r="B15">
        <v>2</v>
      </c>
    </row>
    <row r="16" spans="1:2" ht="12.75">
      <c r="A16" s="2" t="s">
        <v>53</v>
      </c>
      <c r="B16">
        <v>1</v>
      </c>
    </row>
    <row r="17" spans="1:2" ht="12.75">
      <c r="A17" s="2" t="s">
        <v>41</v>
      </c>
      <c r="B17">
        <v>2</v>
      </c>
    </row>
    <row r="18" spans="1:2" ht="12.75">
      <c r="A18" s="2" t="s">
        <v>12</v>
      </c>
      <c r="B18">
        <v>1</v>
      </c>
    </row>
    <row r="19" spans="1:2" ht="12.75">
      <c r="A19" s="2" t="s">
        <v>13</v>
      </c>
      <c r="B19">
        <v>4</v>
      </c>
    </row>
    <row r="20" spans="1:2" ht="12.75">
      <c r="A20" s="2" t="s">
        <v>26</v>
      </c>
      <c r="B20">
        <v>2</v>
      </c>
    </row>
    <row r="21" spans="1:2" ht="12.75">
      <c r="A21" s="2" t="s">
        <v>48</v>
      </c>
      <c r="B21">
        <v>1</v>
      </c>
    </row>
    <row r="22" spans="1:2" ht="12.75">
      <c r="A22" s="2" t="s">
        <v>52</v>
      </c>
      <c r="B22">
        <v>1</v>
      </c>
    </row>
    <row r="23" spans="1:2" ht="12.75">
      <c r="A23" s="2" t="s">
        <v>5</v>
      </c>
      <c r="B23">
        <v>1</v>
      </c>
    </row>
    <row r="24" spans="1:2" ht="12.75">
      <c r="A24" s="2" t="s">
        <v>55</v>
      </c>
      <c r="B24">
        <v>1</v>
      </c>
    </row>
    <row r="25" spans="1:2" ht="12.75">
      <c r="A25" s="2" t="s">
        <v>28</v>
      </c>
      <c r="B25">
        <v>3</v>
      </c>
    </row>
    <row r="26" spans="1:2" ht="12.75">
      <c r="A26" s="2" t="s">
        <v>40</v>
      </c>
      <c r="B26">
        <v>2</v>
      </c>
    </row>
    <row r="27" spans="1:2" ht="12.75">
      <c r="A27" s="2" t="s">
        <v>50</v>
      </c>
      <c r="B27">
        <v>1</v>
      </c>
    </row>
    <row r="28" spans="1:2" ht="12.75">
      <c r="A28" s="2" t="s">
        <v>17</v>
      </c>
      <c r="B28">
        <v>2</v>
      </c>
    </row>
    <row r="29" spans="1:2" ht="12.75">
      <c r="A29" s="2" t="s">
        <v>19</v>
      </c>
      <c r="B29">
        <v>2</v>
      </c>
    </row>
    <row r="30" spans="1:2" ht="12.75">
      <c r="A30" s="2" t="s">
        <v>46</v>
      </c>
      <c r="B30">
        <v>1</v>
      </c>
    </row>
    <row r="31" spans="1:2" ht="12.75">
      <c r="A31" s="2" t="s">
        <v>24</v>
      </c>
      <c r="B31">
        <v>2</v>
      </c>
    </row>
    <row r="32" spans="1:2" ht="12.75">
      <c r="A32" s="2" t="s">
        <v>4</v>
      </c>
      <c r="B32">
        <v>1</v>
      </c>
    </row>
    <row r="33" spans="1:2" ht="12.75">
      <c r="A33" s="2" t="s">
        <v>10</v>
      </c>
      <c r="B33">
        <v>1</v>
      </c>
    </row>
    <row r="34" spans="1:2" ht="12.75">
      <c r="A34" s="2" t="s">
        <v>45</v>
      </c>
      <c r="B34">
        <v>5</v>
      </c>
    </row>
    <row r="35" spans="1:2" ht="12.75">
      <c r="A35" s="2" t="s">
        <v>30</v>
      </c>
      <c r="B35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workbookViewId="0" topLeftCell="A19">
      <selection activeCell="R37" sqref="R1:AA16384"/>
    </sheetView>
  </sheetViews>
  <sheetFormatPr defaultColWidth="9.140625" defaultRowHeight="12.75"/>
  <cols>
    <col min="8" max="8" width="3.57421875" style="0" customWidth="1"/>
    <col min="9" max="17" width="9.140625" style="0" hidden="1" customWidth="1"/>
    <col min="18" max="18" width="7.8515625" style="15" customWidth="1"/>
    <col min="19" max="20" width="9.140625" style="15" hidden="1" customWidth="1"/>
    <col min="21" max="21" width="8.28125" style="15" customWidth="1"/>
    <col min="22" max="22" width="9.140625" style="15" hidden="1" customWidth="1"/>
    <col min="23" max="23" width="8.57421875" style="15" customWidth="1"/>
    <col min="24" max="26" width="9.140625" style="15" hidden="1" customWidth="1"/>
    <col min="27" max="27" width="8.421875" style="15" customWidth="1"/>
    <col min="28" max="30" width="9.140625" style="0" hidden="1" customWidth="1"/>
  </cols>
  <sheetData>
    <row r="1" spans="1:30" ht="12.75">
      <c r="A1" s="7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>
        <v>3</v>
      </c>
      <c r="S1" s="8">
        <v>3</v>
      </c>
      <c r="T1" s="8">
        <v>3</v>
      </c>
      <c r="U1" s="10" t="s">
        <v>58</v>
      </c>
      <c r="V1" s="10"/>
      <c r="W1" s="8">
        <v>129</v>
      </c>
      <c r="X1" s="8">
        <v>129</v>
      </c>
      <c r="Y1" s="8">
        <v>129</v>
      </c>
      <c r="Z1" s="8">
        <v>129</v>
      </c>
      <c r="AA1" s="6">
        <v>387</v>
      </c>
      <c r="AB1" s="6">
        <v>387</v>
      </c>
      <c r="AC1" s="6">
        <v>387</v>
      </c>
      <c r="AD1" s="6">
        <v>387</v>
      </c>
    </row>
    <row r="2" spans="1:30" ht="12.75">
      <c r="A2" s="7" t="s">
        <v>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>
        <v>3</v>
      </c>
      <c r="S2" s="8">
        <v>3</v>
      </c>
      <c r="T2" s="8">
        <v>3</v>
      </c>
      <c r="U2" s="10" t="s">
        <v>58</v>
      </c>
      <c r="V2" s="10"/>
      <c r="W2" s="8">
        <v>81</v>
      </c>
      <c r="X2" s="8">
        <v>81</v>
      </c>
      <c r="Y2" s="8">
        <v>81</v>
      </c>
      <c r="Z2" s="8">
        <v>81</v>
      </c>
      <c r="AA2" s="6">
        <v>243</v>
      </c>
      <c r="AB2" s="6">
        <v>243</v>
      </c>
      <c r="AC2" s="6">
        <v>243</v>
      </c>
      <c r="AD2" s="6">
        <v>243</v>
      </c>
    </row>
    <row r="3" spans="1:30" ht="12.75">
      <c r="A3" s="7" t="s">
        <v>60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>
        <v>3</v>
      </c>
      <c r="S3" s="8">
        <v>3</v>
      </c>
      <c r="T3" s="8">
        <v>3</v>
      </c>
      <c r="U3" s="10" t="s">
        <v>58</v>
      </c>
      <c r="V3" s="10"/>
      <c r="W3" s="8">
        <v>91</v>
      </c>
      <c r="X3" s="8">
        <v>91</v>
      </c>
      <c r="Y3" s="8">
        <v>91</v>
      </c>
      <c r="Z3" s="8">
        <v>91</v>
      </c>
      <c r="AA3" s="6">
        <v>273</v>
      </c>
      <c r="AB3" s="6">
        <v>273</v>
      </c>
      <c r="AC3" s="6">
        <v>273</v>
      </c>
      <c r="AD3" s="6">
        <v>273</v>
      </c>
    </row>
    <row r="4" spans="1:30" ht="12.75">
      <c r="A4" s="7" t="s">
        <v>61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>
        <v>2</v>
      </c>
      <c r="S4" s="8">
        <v>2</v>
      </c>
      <c r="T4" s="8">
        <v>2</v>
      </c>
      <c r="U4" s="10" t="s">
        <v>58</v>
      </c>
      <c r="V4" s="10"/>
      <c r="W4" s="8">
        <v>57</v>
      </c>
      <c r="X4" s="8">
        <v>57</v>
      </c>
      <c r="Y4" s="8">
        <v>57</v>
      </c>
      <c r="Z4" s="8">
        <v>57</v>
      </c>
      <c r="AA4" s="6">
        <v>114</v>
      </c>
      <c r="AB4" s="6">
        <v>114</v>
      </c>
      <c r="AC4" s="6">
        <v>114</v>
      </c>
      <c r="AD4" s="6">
        <v>114</v>
      </c>
    </row>
    <row r="5" spans="1:30" ht="12.75">
      <c r="A5" s="7" t="s">
        <v>62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>
        <v>1</v>
      </c>
      <c r="S5" s="8">
        <v>1</v>
      </c>
      <c r="T5" s="8">
        <v>1</v>
      </c>
      <c r="U5" s="10" t="s">
        <v>58</v>
      </c>
      <c r="V5" s="10"/>
      <c r="W5" s="8">
        <v>120</v>
      </c>
      <c r="X5" s="8">
        <v>120</v>
      </c>
      <c r="Y5" s="8">
        <v>120</v>
      </c>
      <c r="Z5" s="8">
        <v>120</v>
      </c>
      <c r="AA5" s="6">
        <v>120</v>
      </c>
      <c r="AB5" s="6">
        <v>120</v>
      </c>
      <c r="AC5" s="6">
        <v>120</v>
      </c>
      <c r="AD5" s="6">
        <v>120</v>
      </c>
    </row>
    <row r="6" spans="1:30" ht="12.75">
      <c r="A6" s="7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>
        <v>1</v>
      </c>
      <c r="S6" s="8">
        <v>1</v>
      </c>
      <c r="T6" s="8">
        <v>1</v>
      </c>
      <c r="U6" s="10" t="s">
        <v>58</v>
      </c>
      <c r="V6" s="10"/>
      <c r="W6" s="8">
        <v>74</v>
      </c>
      <c r="X6" s="8">
        <v>74</v>
      </c>
      <c r="Y6" s="8">
        <v>74</v>
      </c>
      <c r="Z6" s="8">
        <v>74</v>
      </c>
      <c r="AA6" s="6">
        <v>74</v>
      </c>
      <c r="AB6" s="6">
        <v>74</v>
      </c>
      <c r="AC6" s="6">
        <v>74</v>
      </c>
      <c r="AD6" s="6">
        <v>74</v>
      </c>
    </row>
    <row r="7" spans="1:30" ht="12.75">
      <c r="A7" s="7" t="s">
        <v>64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>
        <v>2</v>
      </c>
      <c r="S7" s="8">
        <v>2</v>
      </c>
      <c r="T7" s="8">
        <v>2</v>
      </c>
      <c r="U7" s="10" t="s">
        <v>58</v>
      </c>
      <c r="V7" s="10"/>
      <c r="W7" s="8">
        <v>12</v>
      </c>
      <c r="X7" s="8">
        <v>12</v>
      </c>
      <c r="Y7" s="8">
        <v>12</v>
      </c>
      <c r="Z7" s="8">
        <v>12</v>
      </c>
      <c r="AA7" s="6">
        <v>24</v>
      </c>
      <c r="AB7" s="6">
        <v>24</v>
      </c>
      <c r="AC7" s="6">
        <v>24</v>
      </c>
      <c r="AD7" s="6">
        <v>24</v>
      </c>
    </row>
    <row r="8" spans="1:30" ht="12.75">
      <c r="A8" s="7" t="s">
        <v>65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>
        <v>2</v>
      </c>
      <c r="S8" s="8">
        <v>2</v>
      </c>
      <c r="T8" s="8">
        <v>2</v>
      </c>
      <c r="U8" s="10" t="s">
        <v>58</v>
      </c>
      <c r="V8" s="10"/>
      <c r="W8" s="8">
        <v>21</v>
      </c>
      <c r="X8" s="8">
        <v>21</v>
      </c>
      <c r="Y8" s="8">
        <v>21</v>
      </c>
      <c r="Z8" s="8">
        <v>21</v>
      </c>
      <c r="AA8" s="6">
        <v>42</v>
      </c>
      <c r="AB8" s="6">
        <v>42</v>
      </c>
      <c r="AC8" s="6">
        <v>42</v>
      </c>
      <c r="AD8" s="6">
        <v>42</v>
      </c>
    </row>
    <row r="9" spans="1:30" ht="12.75">
      <c r="A9" s="7" t="s">
        <v>66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>
        <v>5</v>
      </c>
      <c r="S9" s="8">
        <v>5</v>
      </c>
      <c r="T9" s="8">
        <v>5</v>
      </c>
      <c r="U9" s="10" t="s">
        <v>58</v>
      </c>
      <c r="V9" s="10"/>
      <c r="W9" s="8">
        <v>157</v>
      </c>
      <c r="X9" s="8">
        <v>157</v>
      </c>
      <c r="Y9" s="8">
        <v>157</v>
      </c>
      <c r="Z9" s="8">
        <v>157</v>
      </c>
      <c r="AA9" s="6">
        <v>785</v>
      </c>
      <c r="AB9" s="6">
        <v>785</v>
      </c>
      <c r="AC9" s="6">
        <v>785</v>
      </c>
      <c r="AD9" s="6">
        <v>785</v>
      </c>
    </row>
    <row r="10" spans="1:30" ht="12.75">
      <c r="A10" s="7" t="s">
        <v>67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>
        <v>1</v>
      </c>
      <c r="S10" s="8">
        <v>1</v>
      </c>
      <c r="T10" s="8">
        <v>1</v>
      </c>
      <c r="U10" s="10" t="s">
        <v>58</v>
      </c>
      <c r="V10" s="10"/>
      <c r="W10" s="8">
        <v>100</v>
      </c>
      <c r="X10" s="8">
        <v>100</v>
      </c>
      <c r="Y10" s="8">
        <v>100</v>
      </c>
      <c r="Z10" s="8">
        <v>100</v>
      </c>
      <c r="AA10" s="6">
        <v>100</v>
      </c>
      <c r="AB10" s="6">
        <v>100</v>
      </c>
      <c r="AC10" s="6">
        <v>100</v>
      </c>
      <c r="AD10" s="6">
        <v>100</v>
      </c>
    </row>
    <row r="11" spans="1:30" ht="12.75">
      <c r="A11" s="7" t="s">
        <v>68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>
        <v>1</v>
      </c>
      <c r="S11" s="8">
        <v>1</v>
      </c>
      <c r="T11" s="8">
        <v>1</v>
      </c>
      <c r="U11" s="10" t="s">
        <v>58</v>
      </c>
      <c r="V11" s="10"/>
      <c r="W11" s="8">
        <v>63</v>
      </c>
      <c r="X11" s="8">
        <v>63</v>
      </c>
      <c r="Y11" s="8">
        <v>63</v>
      </c>
      <c r="Z11" s="8">
        <v>63</v>
      </c>
      <c r="AA11" s="9">
        <v>63</v>
      </c>
      <c r="AB11" s="9">
        <v>63</v>
      </c>
      <c r="AC11" s="9">
        <v>63</v>
      </c>
      <c r="AD11" s="9">
        <v>63</v>
      </c>
    </row>
    <row r="12" spans="1:30" ht="12.75">
      <c r="A12" s="7" t="s">
        <v>69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>
        <v>3</v>
      </c>
      <c r="S12" s="8">
        <v>3</v>
      </c>
      <c r="T12" s="8">
        <v>3</v>
      </c>
      <c r="U12" s="10" t="s">
        <v>58</v>
      </c>
      <c r="V12" s="10"/>
      <c r="W12" s="8">
        <v>55</v>
      </c>
      <c r="X12" s="8">
        <v>55</v>
      </c>
      <c r="Y12" s="8">
        <v>55</v>
      </c>
      <c r="Z12" s="8">
        <v>55</v>
      </c>
      <c r="AA12" s="6">
        <v>165</v>
      </c>
      <c r="AB12" s="6">
        <v>165</v>
      </c>
      <c r="AC12" s="6">
        <v>165</v>
      </c>
      <c r="AD12" s="6">
        <v>165</v>
      </c>
    </row>
    <row r="13" spans="1:30" ht="12.75">
      <c r="A13" s="7" t="s">
        <v>70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>
        <v>3</v>
      </c>
      <c r="S13" s="8">
        <v>3</v>
      </c>
      <c r="T13" s="8">
        <v>3</v>
      </c>
      <c r="U13" s="10" t="s">
        <v>58</v>
      </c>
      <c r="V13" s="10"/>
      <c r="W13" s="8">
        <v>65</v>
      </c>
      <c r="X13" s="8">
        <v>65</v>
      </c>
      <c r="Y13" s="8">
        <v>65</v>
      </c>
      <c r="Z13" s="8">
        <v>65</v>
      </c>
      <c r="AA13" s="6">
        <v>195</v>
      </c>
      <c r="AB13" s="6">
        <v>195</v>
      </c>
      <c r="AC13" s="6">
        <v>195</v>
      </c>
      <c r="AD13" s="6">
        <v>195</v>
      </c>
    </row>
    <row r="14" spans="1:30" ht="12.75">
      <c r="A14" s="7" t="s">
        <v>71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>
        <v>1</v>
      </c>
      <c r="S14" s="8">
        <v>1</v>
      </c>
      <c r="T14" s="8">
        <v>1</v>
      </c>
      <c r="U14" s="10" t="s">
        <v>58</v>
      </c>
      <c r="V14" s="10"/>
      <c r="W14" s="8">
        <v>78</v>
      </c>
      <c r="X14" s="8">
        <v>78</v>
      </c>
      <c r="Y14" s="8">
        <v>78</v>
      </c>
      <c r="Z14" s="8">
        <v>78</v>
      </c>
      <c r="AA14" s="6">
        <v>78</v>
      </c>
      <c r="AB14" s="6">
        <v>78</v>
      </c>
      <c r="AC14" s="6">
        <v>78</v>
      </c>
      <c r="AD14" s="6">
        <v>78</v>
      </c>
    </row>
    <row r="15" spans="1:30" ht="12.75">
      <c r="A15" s="7" t="s">
        <v>72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>
        <v>2</v>
      </c>
      <c r="S15" s="8">
        <v>2</v>
      </c>
      <c r="T15" s="8">
        <v>2</v>
      </c>
      <c r="U15" s="10" t="s">
        <v>58</v>
      </c>
      <c r="V15" s="10"/>
      <c r="W15" s="8">
        <v>78</v>
      </c>
      <c r="X15" s="8">
        <v>78</v>
      </c>
      <c r="Y15" s="8">
        <v>78</v>
      </c>
      <c r="Z15" s="8">
        <v>78</v>
      </c>
      <c r="AA15" s="6">
        <v>156</v>
      </c>
      <c r="AB15" s="6">
        <v>156</v>
      </c>
      <c r="AC15" s="6">
        <v>156</v>
      </c>
      <c r="AD15" s="6">
        <v>156</v>
      </c>
    </row>
    <row r="16" spans="1:30" ht="12.75">
      <c r="A16" s="7" t="s">
        <v>73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>
        <v>2</v>
      </c>
      <c r="S16" s="8">
        <v>2</v>
      </c>
      <c r="T16" s="8">
        <v>2</v>
      </c>
      <c r="U16" s="10" t="s">
        <v>58</v>
      </c>
      <c r="V16" s="10"/>
      <c r="W16" s="8">
        <v>60</v>
      </c>
      <c r="X16" s="8">
        <v>60</v>
      </c>
      <c r="Y16" s="8">
        <v>60</v>
      </c>
      <c r="Z16" s="8">
        <v>60</v>
      </c>
      <c r="AA16" s="6">
        <v>120</v>
      </c>
      <c r="AB16" s="6">
        <v>120</v>
      </c>
      <c r="AC16" s="6">
        <v>120</v>
      </c>
      <c r="AD16" s="6">
        <v>120</v>
      </c>
    </row>
    <row r="17" spans="1:30" ht="12.75">
      <c r="A17" s="7" t="s">
        <v>74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>
        <v>1</v>
      </c>
      <c r="S17" s="8">
        <v>1</v>
      </c>
      <c r="T17" s="8">
        <v>1</v>
      </c>
      <c r="U17" s="10" t="s">
        <v>58</v>
      </c>
      <c r="V17" s="10"/>
      <c r="W17" s="8">
        <v>54</v>
      </c>
      <c r="X17" s="8">
        <v>54</v>
      </c>
      <c r="Y17" s="8">
        <v>54</v>
      </c>
      <c r="Z17" s="8">
        <v>54</v>
      </c>
      <c r="AA17" s="6">
        <v>54</v>
      </c>
      <c r="AB17" s="6">
        <v>54</v>
      </c>
      <c r="AC17" s="6">
        <v>54</v>
      </c>
      <c r="AD17" s="6">
        <v>54</v>
      </c>
    </row>
    <row r="18" spans="1:30" ht="12.75">
      <c r="A18" s="7" t="s">
        <v>75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>
        <v>1</v>
      </c>
      <c r="S18" s="8">
        <v>1</v>
      </c>
      <c r="T18" s="8">
        <v>1</v>
      </c>
      <c r="U18" s="10" t="s">
        <v>58</v>
      </c>
      <c r="V18" s="10"/>
      <c r="W18" s="8">
        <v>105</v>
      </c>
      <c r="X18" s="8">
        <v>105</v>
      </c>
      <c r="Y18" s="8">
        <v>105</v>
      </c>
      <c r="Z18" s="8">
        <v>105</v>
      </c>
      <c r="AA18" s="6">
        <v>105</v>
      </c>
      <c r="AB18" s="6">
        <v>105</v>
      </c>
      <c r="AC18" s="6">
        <v>105</v>
      </c>
      <c r="AD18" s="6">
        <v>105</v>
      </c>
    </row>
    <row r="19" spans="1:30" ht="12.75">
      <c r="A19" s="7" t="s">
        <v>76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>
        <v>1</v>
      </c>
      <c r="S19" s="8">
        <v>1</v>
      </c>
      <c r="T19" s="8">
        <v>1</v>
      </c>
      <c r="U19" s="10" t="s">
        <v>58</v>
      </c>
      <c r="V19" s="10"/>
      <c r="W19" s="8">
        <v>105</v>
      </c>
      <c r="X19" s="8">
        <v>105</v>
      </c>
      <c r="Y19" s="8">
        <v>105</v>
      </c>
      <c r="Z19" s="8">
        <v>105</v>
      </c>
      <c r="AA19" s="6">
        <v>105</v>
      </c>
      <c r="AB19" s="6">
        <v>105</v>
      </c>
      <c r="AC19" s="6">
        <v>105</v>
      </c>
      <c r="AD19" s="6">
        <v>105</v>
      </c>
    </row>
    <row r="20" spans="1:30" ht="12.75">
      <c r="A20" s="7" t="s">
        <v>77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>
        <v>1</v>
      </c>
      <c r="S20" s="8">
        <v>1</v>
      </c>
      <c r="T20" s="8">
        <v>1</v>
      </c>
      <c r="U20" s="10" t="s">
        <v>58</v>
      </c>
      <c r="V20" s="10"/>
      <c r="W20" s="8">
        <v>105</v>
      </c>
      <c r="X20" s="8">
        <v>105</v>
      </c>
      <c r="Y20" s="8">
        <v>105</v>
      </c>
      <c r="Z20" s="8">
        <v>105</v>
      </c>
      <c r="AA20" s="6">
        <v>105</v>
      </c>
      <c r="AB20" s="6">
        <v>105</v>
      </c>
      <c r="AC20" s="6">
        <v>105</v>
      </c>
      <c r="AD20" s="6">
        <v>105</v>
      </c>
    </row>
    <row r="21" spans="1:30" ht="12.75">
      <c r="A21" s="7" t="s">
        <v>78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>
        <v>1</v>
      </c>
      <c r="S21" s="8">
        <v>1</v>
      </c>
      <c r="T21" s="8">
        <v>1</v>
      </c>
      <c r="U21" s="10" t="s">
        <v>58</v>
      </c>
      <c r="V21" s="10"/>
      <c r="W21" s="8">
        <v>105</v>
      </c>
      <c r="X21" s="8">
        <v>105</v>
      </c>
      <c r="Y21" s="8">
        <v>105</v>
      </c>
      <c r="Z21" s="8">
        <v>105</v>
      </c>
      <c r="AA21" s="6">
        <v>105</v>
      </c>
      <c r="AB21" s="6">
        <v>105</v>
      </c>
      <c r="AC21" s="6">
        <v>105</v>
      </c>
      <c r="AD21" s="6">
        <v>105</v>
      </c>
    </row>
    <row r="22" spans="1:30" ht="12.75">
      <c r="A22" s="7" t="s">
        <v>79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>
        <v>2</v>
      </c>
      <c r="S22" s="8">
        <v>2</v>
      </c>
      <c r="T22" s="8">
        <v>2</v>
      </c>
      <c r="U22" s="10" t="s">
        <v>58</v>
      </c>
      <c r="V22" s="10"/>
      <c r="W22" s="8">
        <v>140</v>
      </c>
      <c r="X22" s="8">
        <v>140</v>
      </c>
      <c r="Y22" s="8">
        <v>140</v>
      </c>
      <c r="Z22" s="8">
        <v>140</v>
      </c>
      <c r="AA22" s="6">
        <v>280</v>
      </c>
      <c r="AB22" s="6">
        <v>280</v>
      </c>
      <c r="AC22" s="6">
        <v>280</v>
      </c>
      <c r="AD22" s="6">
        <v>280</v>
      </c>
    </row>
    <row r="23" spans="1:30" ht="12.75">
      <c r="A23" s="7" t="s">
        <v>80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>
        <v>1</v>
      </c>
      <c r="S23" s="8">
        <v>1</v>
      </c>
      <c r="T23" s="8">
        <v>1</v>
      </c>
      <c r="U23" s="10" t="s">
        <v>58</v>
      </c>
      <c r="V23" s="10"/>
      <c r="W23" s="8">
        <v>64</v>
      </c>
      <c r="X23" s="8">
        <v>64</v>
      </c>
      <c r="Y23" s="8">
        <v>64</v>
      </c>
      <c r="Z23" s="8">
        <v>64</v>
      </c>
      <c r="AA23" s="6">
        <v>64</v>
      </c>
      <c r="AB23" s="6">
        <v>64</v>
      </c>
      <c r="AC23" s="6">
        <v>64</v>
      </c>
      <c r="AD23" s="6">
        <v>64</v>
      </c>
    </row>
    <row r="24" spans="1:30" ht="12.75">
      <c r="A24" s="7" t="s">
        <v>81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>
        <v>6</v>
      </c>
      <c r="S24" s="8">
        <v>6</v>
      </c>
      <c r="T24" s="8">
        <v>6</v>
      </c>
      <c r="U24" s="10" t="s">
        <v>58</v>
      </c>
      <c r="V24" s="10"/>
      <c r="W24" s="8">
        <v>120</v>
      </c>
      <c r="X24" s="8">
        <v>120</v>
      </c>
      <c r="Y24" s="8">
        <v>120</v>
      </c>
      <c r="Z24" s="8">
        <v>120</v>
      </c>
      <c r="AA24" s="6">
        <v>720</v>
      </c>
      <c r="AB24" s="6">
        <v>720</v>
      </c>
      <c r="AC24" s="6">
        <v>720</v>
      </c>
      <c r="AD24" s="6">
        <v>720</v>
      </c>
    </row>
    <row r="25" spans="1:30" ht="12.75">
      <c r="A25" s="7" t="s">
        <v>82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>
        <v>2</v>
      </c>
      <c r="S25" s="8">
        <v>2</v>
      </c>
      <c r="T25" s="8">
        <v>2</v>
      </c>
      <c r="U25" s="10" t="s">
        <v>58</v>
      </c>
      <c r="V25" s="10"/>
      <c r="W25" s="8">
        <v>107</v>
      </c>
      <c r="X25" s="8">
        <v>107</v>
      </c>
      <c r="Y25" s="8">
        <v>107</v>
      </c>
      <c r="Z25" s="8">
        <v>107</v>
      </c>
      <c r="AA25" s="6">
        <v>214</v>
      </c>
      <c r="AB25" s="6">
        <v>214</v>
      </c>
      <c r="AC25" s="6">
        <v>214</v>
      </c>
      <c r="AD25" s="6">
        <v>214</v>
      </c>
    </row>
    <row r="26" spans="1:30" ht="12.75">
      <c r="A26" s="7" t="s">
        <v>83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>
        <v>1</v>
      </c>
      <c r="S26" s="8">
        <v>1</v>
      </c>
      <c r="T26" s="8">
        <v>1</v>
      </c>
      <c r="U26" s="10" t="s">
        <v>58</v>
      </c>
      <c r="V26" s="10"/>
      <c r="W26" s="8">
        <v>151</v>
      </c>
      <c r="X26" s="8">
        <v>151</v>
      </c>
      <c r="Y26" s="8">
        <v>151</v>
      </c>
      <c r="Z26" s="8">
        <v>151</v>
      </c>
      <c r="AA26" s="6">
        <v>151</v>
      </c>
      <c r="AB26" s="6">
        <v>151</v>
      </c>
      <c r="AC26" s="6">
        <v>151</v>
      </c>
      <c r="AD26" s="6">
        <v>151</v>
      </c>
    </row>
    <row r="27" spans="1:30" ht="12.75">
      <c r="A27" s="7" t="s">
        <v>84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>
        <v>1</v>
      </c>
      <c r="S27" s="8">
        <v>1</v>
      </c>
      <c r="T27" s="8">
        <v>1</v>
      </c>
      <c r="U27" s="10" t="s">
        <v>58</v>
      </c>
      <c r="V27" s="10"/>
      <c r="W27" s="8">
        <v>131</v>
      </c>
      <c r="X27" s="8">
        <v>131</v>
      </c>
      <c r="Y27" s="8">
        <v>131</v>
      </c>
      <c r="Z27" s="8">
        <v>131</v>
      </c>
      <c r="AA27" s="6">
        <v>131</v>
      </c>
      <c r="AB27" s="6">
        <v>131</v>
      </c>
      <c r="AC27" s="6">
        <v>131</v>
      </c>
      <c r="AD27" s="6">
        <v>131</v>
      </c>
    </row>
    <row r="28" spans="1:30" ht="12.75">
      <c r="A28" s="7" t="s">
        <v>85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>
        <v>4</v>
      </c>
      <c r="S28" s="8">
        <v>4</v>
      </c>
      <c r="T28" s="8">
        <v>4</v>
      </c>
      <c r="U28" s="10" t="s">
        <v>58</v>
      </c>
      <c r="V28" s="10"/>
      <c r="W28" s="8">
        <v>107</v>
      </c>
      <c r="X28" s="8">
        <v>107</v>
      </c>
      <c r="Y28" s="8">
        <v>107</v>
      </c>
      <c r="Z28" s="8">
        <v>107</v>
      </c>
      <c r="AA28" s="6">
        <v>428</v>
      </c>
      <c r="AB28" s="6">
        <v>428</v>
      </c>
      <c r="AC28" s="6">
        <v>428</v>
      </c>
      <c r="AD28" s="6">
        <v>428</v>
      </c>
    </row>
    <row r="29" spans="1:30" ht="12.75">
      <c r="A29" s="7" t="s">
        <v>86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">
        <v>1</v>
      </c>
      <c r="S29" s="8">
        <v>1</v>
      </c>
      <c r="T29" s="8">
        <v>1</v>
      </c>
      <c r="U29" s="10" t="s">
        <v>58</v>
      </c>
      <c r="V29" s="10"/>
      <c r="W29" s="11">
        <v>61</v>
      </c>
      <c r="X29" s="11">
        <v>61</v>
      </c>
      <c r="Y29" s="11">
        <v>61</v>
      </c>
      <c r="Z29" s="11">
        <v>61</v>
      </c>
      <c r="AA29" s="6">
        <v>61</v>
      </c>
      <c r="AB29" s="6">
        <v>61</v>
      </c>
      <c r="AC29" s="6">
        <v>61</v>
      </c>
      <c r="AD29" s="6">
        <v>61</v>
      </c>
    </row>
    <row r="30" spans="1:30" ht="12.75">
      <c r="A30" s="7" t="s">
        <v>87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>
        <v>1</v>
      </c>
      <c r="S30" s="8">
        <v>1</v>
      </c>
      <c r="T30" s="8">
        <v>1</v>
      </c>
      <c r="U30" s="10" t="s">
        <v>58</v>
      </c>
      <c r="V30" s="10"/>
      <c r="W30" s="8">
        <v>175</v>
      </c>
      <c r="X30" s="8">
        <v>175</v>
      </c>
      <c r="Y30" s="8">
        <v>175</v>
      </c>
      <c r="Z30" s="8">
        <v>175</v>
      </c>
      <c r="AA30" s="6">
        <v>175</v>
      </c>
      <c r="AB30" s="6">
        <v>175</v>
      </c>
      <c r="AC30" s="6">
        <v>175</v>
      </c>
      <c r="AD30" s="6">
        <v>175</v>
      </c>
    </row>
    <row r="31" spans="1:30" ht="12.75">
      <c r="A31" s="7" t="s">
        <v>88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8">
        <v>3</v>
      </c>
      <c r="S31" s="8">
        <v>3</v>
      </c>
      <c r="T31" s="8">
        <v>3</v>
      </c>
      <c r="U31" s="10" t="s">
        <v>58</v>
      </c>
      <c r="V31" s="10"/>
      <c r="W31" s="8">
        <v>69</v>
      </c>
      <c r="X31" s="8">
        <v>69</v>
      </c>
      <c r="Y31" s="8">
        <v>69</v>
      </c>
      <c r="Z31" s="8">
        <v>69</v>
      </c>
      <c r="AA31" s="6">
        <v>207</v>
      </c>
      <c r="AB31" s="6">
        <v>207</v>
      </c>
      <c r="AC31" s="6">
        <v>207</v>
      </c>
      <c r="AD31" s="6">
        <v>207</v>
      </c>
    </row>
    <row r="32" spans="1:30" ht="12.75">
      <c r="A32" s="7" t="s">
        <v>89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>
        <v>1</v>
      </c>
      <c r="S32" s="8">
        <v>1</v>
      </c>
      <c r="T32" s="8">
        <v>1</v>
      </c>
      <c r="U32" s="10" t="s">
        <v>58</v>
      </c>
      <c r="V32" s="10"/>
      <c r="W32" s="8">
        <v>286</v>
      </c>
      <c r="X32" s="8">
        <v>286</v>
      </c>
      <c r="Y32" s="8">
        <v>286</v>
      </c>
      <c r="Z32" s="8">
        <v>286</v>
      </c>
      <c r="AA32" s="6">
        <v>286</v>
      </c>
      <c r="AB32" s="6">
        <v>286</v>
      </c>
      <c r="AC32" s="6">
        <v>286</v>
      </c>
      <c r="AD32" s="6">
        <v>286</v>
      </c>
    </row>
    <row r="33" spans="1:30" ht="12.75">
      <c r="A33" s="7" t="s">
        <v>90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>
        <v>1</v>
      </c>
      <c r="S33" s="8">
        <v>1</v>
      </c>
      <c r="T33" s="8">
        <v>1</v>
      </c>
      <c r="U33" s="10" t="s">
        <v>58</v>
      </c>
      <c r="V33" s="10"/>
      <c r="W33" s="8">
        <v>224</v>
      </c>
      <c r="X33" s="8">
        <v>224</v>
      </c>
      <c r="Y33" s="8">
        <v>224</v>
      </c>
      <c r="Z33" s="8">
        <v>224</v>
      </c>
      <c r="AA33" s="6">
        <v>224</v>
      </c>
      <c r="AB33" s="6">
        <v>224</v>
      </c>
      <c r="AC33" s="6">
        <v>224</v>
      </c>
      <c r="AD33" s="6">
        <v>224</v>
      </c>
    </row>
    <row r="34" spans="1:30" ht="12.75">
      <c r="A34" s="7" t="s">
        <v>91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>
        <v>3</v>
      </c>
      <c r="S34" s="8">
        <v>3</v>
      </c>
      <c r="T34" s="8">
        <v>3</v>
      </c>
      <c r="U34" s="10" t="s">
        <v>58</v>
      </c>
      <c r="V34" s="10"/>
      <c r="W34" s="8">
        <v>30</v>
      </c>
      <c r="X34" s="8">
        <v>30</v>
      </c>
      <c r="Y34" s="8">
        <v>30</v>
      </c>
      <c r="Z34" s="8">
        <v>30</v>
      </c>
      <c r="AA34" s="6">
        <v>90</v>
      </c>
      <c r="AB34" s="6">
        <v>90</v>
      </c>
      <c r="AC34" s="6">
        <v>90</v>
      </c>
      <c r="AD34" s="6">
        <v>90</v>
      </c>
    </row>
    <row r="35" spans="1:30" ht="12.75">
      <c r="A35" s="7" t="s">
        <v>92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>
        <v>1</v>
      </c>
      <c r="S35" s="8">
        <v>1</v>
      </c>
      <c r="T35" s="8">
        <v>1</v>
      </c>
      <c r="U35" s="10" t="s">
        <v>58</v>
      </c>
      <c r="V35" s="10"/>
      <c r="W35" s="8">
        <v>30</v>
      </c>
      <c r="X35" s="8">
        <v>30</v>
      </c>
      <c r="Y35" s="8">
        <v>30</v>
      </c>
      <c r="Z35" s="8">
        <v>30</v>
      </c>
      <c r="AA35" s="6">
        <v>30</v>
      </c>
      <c r="AB35" s="6">
        <v>30</v>
      </c>
      <c r="AC35" s="6">
        <v>30</v>
      </c>
      <c r="AD35" s="6">
        <v>30</v>
      </c>
    </row>
    <row r="36" spans="1:30" ht="13.5" thickBot="1">
      <c r="A36" s="7" t="s">
        <v>93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>
        <v>1</v>
      </c>
      <c r="S36" s="8">
        <v>1</v>
      </c>
      <c r="T36" s="8">
        <v>1</v>
      </c>
      <c r="U36" s="10" t="s">
        <v>58</v>
      </c>
      <c r="V36" s="10"/>
      <c r="W36" s="8">
        <v>30</v>
      </c>
      <c r="X36" s="8">
        <v>30</v>
      </c>
      <c r="Y36" s="8">
        <v>30</v>
      </c>
      <c r="Z36" s="8">
        <v>30</v>
      </c>
      <c r="AA36" s="6">
        <v>30</v>
      </c>
      <c r="AB36" s="6">
        <v>30</v>
      </c>
      <c r="AC36" s="6">
        <v>30</v>
      </c>
      <c r="AD36" s="6">
        <v>30</v>
      </c>
    </row>
    <row r="37" spans="1:30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2"/>
      <c r="S37" s="12"/>
      <c r="T37" s="12"/>
      <c r="U37" s="12"/>
      <c r="V37" s="12"/>
      <c r="W37" s="12">
        <v>129</v>
      </c>
      <c r="X37" s="12"/>
      <c r="Y37" s="12"/>
      <c r="Z37" s="12"/>
      <c r="AA37" s="12"/>
      <c r="AB37" s="3"/>
      <c r="AC37" s="3"/>
      <c r="AD37" s="3"/>
    </row>
    <row r="38" spans="1:3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3"/>
      <c r="S38" s="13"/>
      <c r="T38" s="13"/>
      <c r="U38" s="13"/>
      <c r="V38" s="13"/>
      <c r="W38" s="13"/>
      <c r="X38" s="13"/>
      <c r="Y38" s="13"/>
      <c r="Z38" s="14" t="s">
        <v>94</v>
      </c>
      <c r="AA38" s="5">
        <v>6504</v>
      </c>
      <c r="AB38" s="5">
        <v>6504</v>
      </c>
      <c r="AC38" s="5">
        <v>6504</v>
      </c>
      <c r="AD38" s="5">
        <v>6504</v>
      </c>
    </row>
  </sheetData>
  <mergeCells count="181">
    <mergeCell ref="A1:Q1"/>
    <mergeCell ref="R1:T1"/>
    <mergeCell ref="U1:V1"/>
    <mergeCell ref="A2:Q2"/>
    <mergeCell ref="R2:T2"/>
    <mergeCell ref="U2:V2"/>
    <mergeCell ref="R3:T3"/>
    <mergeCell ref="U3:V3"/>
    <mergeCell ref="W1:Z1"/>
    <mergeCell ref="AA1:AD1"/>
    <mergeCell ref="W2:Z2"/>
    <mergeCell ref="AA2:AD2"/>
    <mergeCell ref="W3:Z3"/>
    <mergeCell ref="AA3:AD3"/>
    <mergeCell ref="A4:Q4"/>
    <mergeCell ref="R4:T4"/>
    <mergeCell ref="U4:V4"/>
    <mergeCell ref="W4:Z4"/>
    <mergeCell ref="AA4:AD4"/>
    <mergeCell ref="A3:Q3"/>
    <mergeCell ref="A5:Q5"/>
    <mergeCell ref="R5:T5"/>
    <mergeCell ref="U5:V5"/>
    <mergeCell ref="A6:Q6"/>
    <mergeCell ref="R6:T6"/>
    <mergeCell ref="U6:V6"/>
    <mergeCell ref="R7:T7"/>
    <mergeCell ref="U7:V7"/>
    <mergeCell ref="W5:Z5"/>
    <mergeCell ref="AA5:AD5"/>
    <mergeCell ref="W6:Z6"/>
    <mergeCell ref="AA6:AD6"/>
    <mergeCell ref="W7:Z7"/>
    <mergeCell ref="AA7:AD7"/>
    <mergeCell ref="A8:Q8"/>
    <mergeCell ref="R8:T8"/>
    <mergeCell ref="U8:V8"/>
    <mergeCell ref="W8:Z8"/>
    <mergeCell ref="AA8:AD8"/>
    <mergeCell ref="A7:Q7"/>
    <mergeCell ref="A9:Q9"/>
    <mergeCell ref="R9:T9"/>
    <mergeCell ref="U9:V9"/>
    <mergeCell ref="A10:Q10"/>
    <mergeCell ref="R10:T10"/>
    <mergeCell ref="U10:V10"/>
    <mergeCell ref="R11:T11"/>
    <mergeCell ref="U11:V11"/>
    <mergeCell ref="W9:Z9"/>
    <mergeCell ref="AA9:AD9"/>
    <mergeCell ref="W10:Z10"/>
    <mergeCell ref="AA10:AD10"/>
    <mergeCell ref="W11:Z11"/>
    <mergeCell ref="AA11:AD11"/>
    <mergeCell ref="A12:Q12"/>
    <mergeCell ref="R12:T12"/>
    <mergeCell ref="U12:V12"/>
    <mergeCell ref="W12:Z12"/>
    <mergeCell ref="AA12:AD12"/>
    <mergeCell ref="A11:Q11"/>
    <mergeCell ref="A13:Q13"/>
    <mergeCell ref="R13:T13"/>
    <mergeCell ref="U13:V13"/>
    <mergeCell ref="A14:Q14"/>
    <mergeCell ref="R14:T14"/>
    <mergeCell ref="U14:V14"/>
    <mergeCell ref="R15:T15"/>
    <mergeCell ref="U15:V15"/>
    <mergeCell ref="W13:Z13"/>
    <mergeCell ref="AA13:AD13"/>
    <mergeCell ref="W14:Z14"/>
    <mergeCell ref="AA14:AD14"/>
    <mergeCell ref="W15:Z15"/>
    <mergeCell ref="AA15:AD15"/>
    <mergeCell ref="A16:Q16"/>
    <mergeCell ref="R16:T16"/>
    <mergeCell ref="U16:V16"/>
    <mergeCell ref="W16:Z16"/>
    <mergeCell ref="AA16:AD16"/>
    <mergeCell ref="A15:Q15"/>
    <mergeCell ref="A17:Q17"/>
    <mergeCell ref="R17:T17"/>
    <mergeCell ref="U17:V17"/>
    <mergeCell ref="A18:Q18"/>
    <mergeCell ref="R18:T18"/>
    <mergeCell ref="U18:V18"/>
    <mergeCell ref="R19:T19"/>
    <mergeCell ref="U19:V19"/>
    <mergeCell ref="W17:Z17"/>
    <mergeCell ref="AA17:AD17"/>
    <mergeCell ref="W18:Z18"/>
    <mergeCell ref="AA18:AD18"/>
    <mergeCell ref="W19:Z19"/>
    <mergeCell ref="AA19:AD19"/>
    <mergeCell ref="A20:Q20"/>
    <mergeCell ref="R20:T20"/>
    <mergeCell ref="U20:V20"/>
    <mergeCell ref="W20:Z20"/>
    <mergeCell ref="AA20:AD20"/>
    <mergeCell ref="A19:Q19"/>
    <mergeCell ref="A21:Q21"/>
    <mergeCell ref="R21:T21"/>
    <mergeCell ref="U21:V21"/>
    <mergeCell ref="A22:Q22"/>
    <mergeCell ref="R22:T22"/>
    <mergeCell ref="U22:V22"/>
    <mergeCell ref="R23:T23"/>
    <mergeCell ref="U23:V23"/>
    <mergeCell ref="W21:Z21"/>
    <mergeCell ref="AA21:AD21"/>
    <mergeCell ref="W22:Z22"/>
    <mergeCell ref="AA22:AD22"/>
    <mergeCell ref="W23:Z23"/>
    <mergeCell ref="AA23:AD23"/>
    <mergeCell ref="A24:Q24"/>
    <mergeCell ref="R24:T24"/>
    <mergeCell ref="U24:V24"/>
    <mergeCell ref="W24:Z24"/>
    <mergeCell ref="AA24:AD24"/>
    <mergeCell ref="A23:Q23"/>
    <mergeCell ref="A25:Q25"/>
    <mergeCell ref="R25:T25"/>
    <mergeCell ref="U25:V25"/>
    <mergeCell ref="A26:Q26"/>
    <mergeCell ref="R26:T26"/>
    <mergeCell ref="U26:V26"/>
    <mergeCell ref="R27:T27"/>
    <mergeCell ref="U27:V27"/>
    <mergeCell ref="W25:Z25"/>
    <mergeCell ref="AA25:AD25"/>
    <mergeCell ref="W26:Z26"/>
    <mergeCell ref="AA26:AD26"/>
    <mergeCell ref="W27:Z27"/>
    <mergeCell ref="AA27:AD27"/>
    <mergeCell ref="A28:Q28"/>
    <mergeCell ref="R28:T28"/>
    <mergeCell ref="U28:V28"/>
    <mergeCell ref="W28:Z28"/>
    <mergeCell ref="AA28:AD28"/>
    <mergeCell ref="A27:Q27"/>
    <mergeCell ref="A29:Q29"/>
    <mergeCell ref="R29:T29"/>
    <mergeCell ref="U29:V29"/>
    <mergeCell ref="A30:Q30"/>
    <mergeCell ref="R30:T30"/>
    <mergeCell ref="U30:V30"/>
    <mergeCell ref="R31:T31"/>
    <mergeCell ref="U31:V31"/>
    <mergeCell ref="W29:Z29"/>
    <mergeCell ref="AA29:AD29"/>
    <mergeCell ref="W30:Z30"/>
    <mergeCell ref="AA30:AD30"/>
    <mergeCell ref="W31:Z31"/>
    <mergeCell ref="AA31:AD31"/>
    <mergeCell ref="A32:Q32"/>
    <mergeCell ref="R32:T32"/>
    <mergeCell ref="U32:V32"/>
    <mergeCell ref="W32:Z32"/>
    <mergeCell ref="AA32:AD32"/>
    <mergeCell ref="A31:Q31"/>
    <mergeCell ref="AA33:AD33"/>
    <mergeCell ref="A34:Q34"/>
    <mergeCell ref="R34:T34"/>
    <mergeCell ref="U34:V34"/>
    <mergeCell ref="W34:Z34"/>
    <mergeCell ref="AA34:AD34"/>
    <mergeCell ref="A33:Q33"/>
    <mergeCell ref="R33:T33"/>
    <mergeCell ref="A35:Q35"/>
    <mergeCell ref="R35:T35"/>
    <mergeCell ref="U35:V35"/>
    <mergeCell ref="W33:Z33"/>
    <mergeCell ref="U33:V33"/>
    <mergeCell ref="AA38:AD38"/>
    <mergeCell ref="W35:Z35"/>
    <mergeCell ref="AA35:AD35"/>
    <mergeCell ref="A36:Q36"/>
    <mergeCell ref="R36:T36"/>
    <mergeCell ref="U36:V36"/>
    <mergeCell ref="W36:Z36"/>
    <mergeCell ref="AA36:AD3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J5" sqref="J5"/>
    </sheetView>
  </sheetViews>
  <sheetFormatPr defaultColWidth="9.140625" defaultRowHeight="12.75"/>
  <cols>
    <col min="1" max="1" width="15.00390625" style="0" customWidth="1"/>
    <col min="2" max="2" width="60.140625" style="0" customWidth="1"/>
    <col min="3" max="3" width="8.57421875" style="15" customWidth="1"/>
    <col min="4" max="4" width="12.00390625" style="0" customWidth="1"/>
  </cols>
  <sheetData>
    <row r="1" spans="1:7" s="1" customFormat="1" ht="12.75">
      <c r="A1" s="16" t="s">
        <v>0</v>
      </c>
      <c r="B1" s="16" t="s">
        <v>1</v>
      </c>
      <c r="C1" s="17" t="s">
        <v>2</v>
      </c>
      <c r="D1" s="16" t="s">
        <v>95</v>
      </c>
      <c r="E1" s="16" t="s">
        <v>96</v>
      </c>
      <c r="F1" s="18">
        <v>0.15</v>
      </c>
      <c r="G1" s="16" t="s">
        <v>98</v>
      </c>
    </row>
    <row r="2" spans="1:7" ht="12.75">
      <c r="A2" s="19" t="s">
        <v>27</v>
      </c>
      <c r="B2" s="19" t="s">
        <v>28</v>
      </c>
      <c r="C2" s="20">
        <v>3</v>
      </c>
      <c r="D2" s="19">
        <v>55</v>
      </c>
      <c r="E2" s="19">
        <f>C2*D2</f>
        <v>165</v>
      </c>
      <c r="F2" s="19">
        <f>E2+E2*15/100</f>
        <v>189.75</v>
      </c>
      <c r="G2" s="19"/>
    </row>
    <row r="3" spans="1:7" ht="12.75">
      <c r="A3" s="19" t="s">
        <v>27</v>
      </c>
      <c r="B3" s="19" t="s">
        <v>24</v>
      </c>
      <c r="C3" s="20">
        <v>1</v>
      </c>
      <c r="D3" s="19"/>
      <c r="E3" s="19">
        <f>C3*D3</f>
        <v>0</v>
      </c>
      <c r="F3" s="19">
        <f>E3+E3*15/100</f>
        <v>0</v>
      </c>
      <c r="G3" s="19">
        <f>SUM(F2:F3)</f>
        <v>189.75</v>
      </c>
    </row>
    <row r="4" spans="1:7" ht="12.75">
      <c r="A4" s="19" t="s">
        <v>20</v>
      </c>
      <c r="B4" s="19" t="s">
        <v>45</v>
      </c>
      <c r="C4" s="20">
        <v>1</v>
      </c>
      <c r="D4" s="19">
        <v>157</v>
      </c>
      <c r="E4" s="19">
        <f>C4*D4</f>
        <v>157</v>
      </c>
      <c r="F4" s="19">
        <f>E4+E4*15/100</f>
        <v>180.55</v>
      </c>
      <c r="G4" s="19">
        <f>SUM(F4)</f>
        <v>180.55</v>
      </c>
    </row>
    <row r="5" spans="1:7" ht="12.75">
      <c r="A5" s="19" t="s">
        <v>21</v>
      </c>
      <c r="B5" s="19" t="s">
        <v>14</v>
      </c>
      <c r="C5" s="20">
        <v>1</v>
      </c>
      <c r="D5" s="19">
        <v>107</v>
      </c>
      <c r="E5" s="19">
        <f>C5*D5</f>
        <v>107</v>
      </c>
      <c r="F5" s="19">
        <f>E5+E5*15/100</f>
        <v>123.05</v>
      </c>
      <c r="G5" s="19"/>
    </row>
    <row r="6" spans="1:7" ht="12.75">
      <c r="A6" s="19" t="s">
        <v>21</v>
      </c>
      <c r="B6" s="19" t="s">
        <v>43</v>
      </c>
      <c r="C6" s="20">
        <v>1</v>
      </c>
      <c r="D6" s="19">
        <v>30</v>
      </c>
      <c r="E6" s="19">
        <f>C6*D6</f>
        <v>30</v>
      </c>
      <c r="F6" s="19">
        <f>E6+E6*15/100</f>
        <v>34.5</v>
      </c>
      <c r="G6" s="19"/>
    </row>
    <row r="7" spans="1:7" ht="12.75">
      <c r="A7" s="19" t="s">
        <v>21</v>
      </c>
      <c r="B7" s="19" t="s">
        <v>29</v>
      </c>
      <c r="C7" s="20">
        <v>1</v>
      </c>
      <c r="D7" s="19">
        <v>78</v>
      </c>
      <c r="E7" s="19">
        <f>C7*D7</f>
        <v>78</v>
      </c>
      <c r="F7" s="19">
        <f>E7+E7*15/100</f>
        <v>89.7</v>
      </c>
      <c r="G7" s="19"/>
    </row>
    <row r="8" spans="1:7" ht="12.75">
      <c r="A8" s="19" t="s">
        <v>21</v>
      </c>
      <c r="B8" s="19" t="s">
        <v>34</v>
      </c>
      <c r="C8" s="20">
        <v>1</v>
      </c>
      <c r="D8" s="19">
        <v>78</v>
      </c>
      <c r="E8" s="19">
        <f>C8*D8</f>
        <v>78</v>
      </c>
      <c r="F8" s="19">
        <f>E8+E8*15/100</f>
        <v>89.7</v>
      </c>
      <c r="G8" s="19"/>
    </row>
    <row r="9" spans="1:7" ht="12.75">
      <c r="A9" s="19" t="s">
        <v>21</v>
      </c>
      <c r="B9" s="19" t="s">
        <v>15</v>
      </c>
      <c r="C9" s="20">
        <v>1</v>
      </c>
      <c r="D9" s="19">
        <v>120</v>
      </c>
      <c r="E9" s="19">
        <f>C9*D9</f>
        <v>120</v>
      </c>
      <c r="F9" s="19">
        <f>E9+E9*15/100</f>
        <v>138</v>
      </c>
      <c r="G9" s="19"/>
    </row>
    <row r="10" spans="1:7" ht="12.75">
      <c r="A10" s="19" t="s">
        <v>21</v>
      </c>
      <c r="B10" s="19" t="s">
        <v>26</v>
      </c>
      <c r="C10" s="20">
        <v>1</v>
      </c>
      <c r="D10" s="19">
        <v>140</v>
      </c>
      <c r="E10" s="19">
        <f>C10*D10</f>
        <v>140</v>
      </c>
      <c r="F10" s="19">
        <f>E10+E10*15/100</f>
        <v>161</v>
      </c>
      <c r="G10" s="19">
        <f>SUM(F5:F10)</f>
        <v>635.95</v>
      </c>
    </row>
    <row r="11" spans="1:7" ht="12.75">
      <c r="A11" s="19" t="s">
        <v>49</v>
      </c>
      <c r="B11" s="19" t="s">
        <v>50</v>
      </c>
      <c r="C11" s="20">
        <v>1</v>
      </c>
      <c r="D11" s="19">
        <v>30</v>
      </c>
      <c r="E11" s="19">
        <f>C11*D11</f>
        <v>30</v>
      </c>
      <c r="F11" s="19">
        <f>E11+E11*15/100</f>
        <v>34.5</v>
      </c>
      <c r="G11" s="19">
        <f>SUM(F11)</f>
        <v>34.5</v>
      </c>
    </row>
    <row r="12" spans="1:7" ht="12.75">
      <c r="A12" s="19" t="s">
        <v>3</v>
      </c>
      <c r="B12" s="19" t="s">
        <v>4</v>
      </c>
      <c r="C12" s="20">
        <v>1</v>
      </c>
      <c r="D12" s="19">
        <v>286</v>
      </c>
      <c r="E12" s="19">
        <f>C12*D12</f>
        <v>286</v>
      </c>
      <c r="F12" s="19">
        <f>E12+E12*15/100</f>
        <v>328.9</v>
      </c>
      <c r="G12" s="19"/>
    </row>
    <row r="13" spans="1:7" ht="12.75">
      <c r="A13" s="19" t="s">
        <v>3</v>
      </c>
      <c r="B13" s="19" t="s">
        <v>5</v>
      </c>
      <c r="C13" s="20">
        <v>1</v>
      </c>
      <c r="D13" s="19">
        <v>54</v>
      </c>
      <c r="E13" s="19">
        <f>C13*D13</f>
        <v>54</v>
      </c>
      <c r="F13" s="19">
        <f>E13+E13*15/100</f>
        <v>62.1</v>
      </c>
      <c r="G13" s="19"/>
    </row>
    <row r="14" spans="1:7" ht="12.75">
      <c r="A14" s="19" t="s">
        <v>3</v>
      </c>
      <c r="B14" s="19" t="s">
        <v>15</v>
      </c>
      <c r="C14" s="20">
        <v>1</v>
      </c>
      <c r="D14" s="19">
        <v>120</v>
      </c>
      <c r="E14" s="19">
        <f>C14*D14</f>
        <v>120</v>
      </c>
      <c r="F14" s="19">
        <f>E14+E14*15/100</f>
        <v>138</v>
      </c>
      <c r="G14" s="19">
        <f>SUM(F12:F14)</f>
        <v>529</v>
      </c>
    </row>
    <row r="15" spans="1:7" ht="12.75">
      <c r="A15" s="19" t="s">
        <v>37</v>
      </c>
      <c r="B15" s="19" t="s">
        <v>38</v>
      </c>
      <c r="C15" s="20">
        <v>1</v>
      </c>
      <c r="D15" s="19">
        <v>151</v>
      </c>
      <c r="E15" s="19">
        <f>C15*D15</f>
        <v>151</v>
      </c>
      <c r="F15" s="19">
        <f>E15+E15*15/100</f>
        <v>173.65</v>
      </c>
      <c r="G15" s="19"/>
    </row>
    <row r="16" spans="1:7" ht="12.75">
      <c r="A16" s="19" t="s">
        <v>37</v>
      </c>
      <c r="B16" s="19" t="s">
        <v>43</v>
      </c>
      <c r="C16" s="20">
        <v>1</v>
      </c>
      <c r="D16" s="19">
        <v>30</v>
      </c>
      <c r="E16" s="19">
        <f>C16*D16</f>
        <v>30</v>
      </c>
      <c r="F16" s="19">
        <f>E16+E16*15/100</f>
        <v>34.5</v>
      </c>
      <c r="G16" s="19"/>
    </row>
    <row r="17" spans="1:7" ht="12.75">
      <c r="A17" s="19" t="s">
        <v>37</v>
      </c>
      <c r="B17" s="19" t="s">
        <v>46</v>
      </c>
      <c r="C17" s="20">
        <v>1</v>
      </c>
      <c r="D17" s="19">
        <v>30</v>
      </c>
      <c r="E17" s="19">
        <f>C17*D17</f>
        <v>30</v>
      </c>
      <c r="F17" s="19">
        <f>E17+E17*15/100</f>
        <v>34.5</v>
      </c>
      <c r="G17" s="19">
        <f>SUM(F15:F17)</f>
        <v>242.65</v>
      </c>
    </row>
    <row r="18" spans="1:7" ht="12.75">
      <c r="A18" s="19" t="s">
        <v>42</v>
      </c>
      <c r="B18" s="19" t="s">
        <v>40</v>
      </c>
      <c r="C18" s="20">
        <v>1</v>
      </c>
      <c r="D18" s="19">
        <v>69</v>
      </c>
      <c r="E18" s="19">
        <f>C18*D18</f>
        <v>69</v>
      </c>
      <c r="F18" s="19">
        <f>E18+E18*15/100</f>
        <v>79.35</v>
      </c>
      <c r="G18" s="19"/>
    </row>
    <row r="19" spans="1:7" ht="12.75">
      <c r="A19" s="19" t="s">
        <v>42</v>
      </c>
      <c r="B19" s="19" t="s">
        <v>13</v>
      </c>
      <c r="C19" s="20">
        <v>1</v>
      </c>
      <c r="D19" s="19">
        <v>107</v>
      </c>
      <c r="E19" s="19">
        <f>C19*D19</f>
        <v>107</v>
      </c>
      <c r="F19" s="19">
        <f>E19+E19*15/100</f>
        <v>123.05</v>
      </c>
      <c r="G19" s="19"/>
    </row>
    <row r="20" spans="1:7" ht="12.75">
      <c r="A20" s="19" t="s">
        <v>42</v>
      </c>
      <c r="B20" s="19" t="s">
        <v>15</v>
      </c>
      <c r="C20" s="20">
        <v>2</v>
      </c>
      <c r="D20" s="19">
        <v>120</v>
      </c>
      <c r="E20" s="19">
        <f>C20*D20</f>
        <v>240</v>
      </c>
      <c r="F20" s="19">
        <f>E20+E20*15/100</f>
        <v>276</v>
      </c>
      <c r="G20" s="19"/>
    </row>
    <row r="21" spans="1:7" ht="12.75">
      <c r="A21" s="19" t="s">
        <v>42</v>
      </c>
      <c r="B21" s="19" t="s">
        <v>41</v>
      </c>
      <c r="C21" s="20">
        <v>1</v>
      </c>
      <c r="D21" s="19">
        <v>60</v>
      </c>
      <c r="E21" s="19">
        <f>C21*D21</f>
        <v>60</v>
      </c>
      <c r="F21" s="19">
        <f>E21+E21*15/100</f>
        <v>69</v>
      </c>
      <c r="G21" s="19"/>
    </row>
    <row r="22" spans="1:7" ht="12.75">
      <c r="A22" s="19" t="s">
        <v>42</v>
      </c>
      <c r="B22" s="19" t="s">
        <v>43</v>
      </c>
      <c r="C22" s="20">
        <v>1</v>
      </c>
      <c r="D22" s="19">
        <v>30</v>
      </c>
      <c r="E22" s="19">
        <f>C22*D22</f>
        <v>30</v>
      </c>
      <c r="F22" s="19">
        <f>E22+E22*15/100</f>
        <v>34.5</v>
      </c>
      <c r="G22" s="19"/>
    </row>
    <row r="23" spans="1:7" ht="12.75">
      <c r="A23" s="19" t="s">
        <v>42</v>
      </c>
      <c r="B23" s="19" t="s">
        <v>44</v>
      </c>
      <c r="C23" s="20">
        <v>1</v>
      </c>
      <c r="D23" s="19">
        <v>100</v>
      </c>
      <c r="E23" s="19">
        <f>C23*D23</f>
        <v>100</v>
      </c>
      <c r="F23" s="19">
        <f>E23+E23*15/100</f>
        <v>115</v>
      </c>
      <c r="G23" s="19"/>
    </row>
    <row r="24" spans="1:7" ht="12.75">
      <c r="A24" s="19" t="s">
        <v>42</v>
      </c>
      <c r="B24" s="19" t="s">
        <v>45</v>
      </c>
      <c r="C24" s="20">
        <v>1</v>
      </c>
      <c r="D24" s="19">
        <v>157</v>
      </c>
      <c r="E24" s="19">
        <f>C24*D24</f>
        <v>157</v>
      </c>
      <c r="F24" s="19">
        <f>E24+E24*15/100</f>
        <v>180.55</v>
      </c>
      <c r="G24" s="19">
        <f>SUM(F18:F24)</f>
        <v>877.45</v>
      </c>
    </row>
    <row r="25" spans="1:7" ht="12.75">
      <c r="A25" s="19" t="s">
        <v>35</v>
      </c>
      <c r="B25" s="19" t="s">
        <v>36</v>
      </c>
      <c r="C25" s="20">
        <v>1</v>
      </c>
      <c r="D25" s="19">
        <v>131</v>
      </c>
      <c r="E25" s="19">
        <f>C25*D25</f>
        <v>131</v>
      </c>
      <c r="F25" s="19">
        <f>E25+E25*15/100</f>
        <v>150.65</v>
      </c>
      <c r="G25" s="19"/>
    </row>
    <row r="26" spans="1:7" ht="12.75">
      <c r="A26" s="19" t="s">
        <v>35</v>
      </c>
      <c r="B26" s="19" t="s">
        <v>13</v>
      </c>
      <c r="C26" s="20">
        <v>1</v>
      </c>
      <c r="D26" s="19">
        <v>107</v>
      </c>
      <c r="E26" s="19">
        <f>C26*D26</f>
        <v>107</v>
      </c>
      <c r="F26" s="19">
        <f>E26+E26*15/100</f>
        <v>123.05</v>
      </c>
      <c r="G26" s="19"/>
    </row>
    <row r="27" spans="1:7" ht="12.75">
      <c r="A27" s="19" t="s">
        <v>35</v>
      </c>
      <c r="B27" s="19" t="s">
        <v>29</v>
      </c>
      <c r="C27" s="20">
        <v>1</v>
      </c>
      <c r="D27" s="19">
        <v>78</v>
      </c>
      <c r="E27" s="19">
        <f>C27*D27</f>
        <v>78</v>
      </c>
      <c r="F27" s="19">
        <f>E27+E27*15/100</f>
        <v>89.7</v>
      </c>
      <c r="G27" s="19">
        <f>SUM(F25:F27)</f>
        <v>363.4</v>
      </c>
    </row>
    <row r="28" spans="1:7" ht="12.75">
      <c r="A28" s="19" t="s">
        <v>47</v>
      </c>
      <c r="B28" s="19" t="s">
        <v>15</v>
      </c>
      <c r="C28" s="20">
        <v>1</v>
      </c>
      <c r="D28" s="19">
        <v>120</v>
      </c>
      <c r="E28" s="19">
        <f>C28*D28</f>
        <v>120</v>
      </c>
      <c r="F28" s="19">
        <f>E28+E28*15/100</f>
        <v>138</v>
      </c>
      <c r="G28" s="19"/>
    </row>
    <row r="29" spans="1:7" ht="12.75">
      <c r="A29" s="19" t="s">
        <v>47</v>
      </c>
      <c r="B29" s="19" t="s">
        <v>48</v>
      </c>
      <c r="C29" s="20">
        <v>1</v>
      </c>
      <c r="D29" s="19">
        <v>224</v>
      </c>
      <c r="E29" s="19">
        <f>C29*D29</f>
        <v>224</v>
      </c>
      <c r="F29" s="19">
        <f>E29+E29*15/100</f>
        <v>257.6</v>
      </c>
      <c r="G29" s="19">
        <f>SUM(F28:F29)</f>
        <v>395.6</v>
      </c>
    </row>
    <row r="30" spans="1:7" ht="12.75">
      <c r="A30" s="19" t="s">
        <v>22</v>
      </c>
      <c r="B30" s="19" t="s">
        <v>16</v>
      </c>
      <c r="C30" s="20">
        <v>1</v>
      </c>
      <c r="D30" s="19">
        <v>57</v>
      </c>
      <c r="E30" s="19">
        <f>C30*D30</f>
        <v>57</v>
      </c>
      <c r="F30" s="19">
        <f>E30+E30*15/100</f>
        <v>65.55</v>
      </c>
      <c r="G30" s="19"/>
    </row>
    <row r="31" spans="1:7" ht="12.75">
      <c r="A31" s="19" t="s">
        <v>22</v>
      </c>
      <c r="B31" s="19" t="s">
        <v>23</v>
      </c>
      <c r="C31" s="20">
        <v>2</v>
      </c>
      <c r="D31" s="19">
        <v>65</v>
      </c>
      <c r="E31" s="19">
        <f>C31*D31</f>
        <v>130</v>
      </c>
      <c r="F31" s="19">
        <f>E31+E31*15/100</f>
        <v>149.5</v>
      </c>
      <c r="G31" s="19"/>
    </row>
    <row r="32" spans="1:7" ht="12.75">
      <c r="A32" s="19" t="s">
        <v>22</v>
      </c>
      <c r="B32" s="19" t="s">
        <v>24</v>
      </c>
      <c r="C32" s="20">
        <v>1</v>
      </c>
      <c r="D32" s="19">
        <v>61</v>
      </c>
      <c r="E32" s="19">
        <f>C32*D32</f>
        <v>61</v>
      </c>
      <c r="F32" s="19">
        <f>E32+E32*15/100</f>
        <v>70.15</v>
      </c>
      <c r="G32" s="19">
        <f>SUM(F30:F32)</f>
        <v>285.20000000000005</v>
      </c>
    </row>
    <row r="33" spans="1:7" ht="12.75">
      <c r="A33" s="19" t="s">
        <v>9</v>
      </c>
      <c r="B33" s="19" t="s">
        <v>45</v>
      </c>
      <c r="C33" s="20">
        <v>1</v>
      </c>
      <c r="D33" s="19">
        <v>157</v>
      </c>
      <c r="E33" s="19">
        <f>C33*D33</f>
        <v>157</v>
      </c>
      <c r="F33" s="19">
        <f>E33+E33*15/100</f>
        <v>180.55</v>
      </c>
      <c r="G33" s="19"/>
    </row>
    <row r="34" spans="1:7" ht="12.75">
      <c r="A34" s="19" t="s">
        <v>9</v>
      </c>
      <c r="B34" s="19" t="s">
        <v>10</v>
      </c>
      <c r="C34" s="20">
        <v>1</v>
      </c>
      <c r="D34" s="19">
        <v>175</v>
      </c>
      <c r="E34" s="19">
        <f>C34*D34</f>
        <v>175</v>
      </c>
      <c r="F34" s="19">
        <f>E34+E34*15/100</f>
        <v>201.25</v>
      </c>
      <c r="G34" s="19">
        <f>SUM(F33:F34)</f>
        <v>381.8</v>
      </c>
    </row>
    <row r="35" spans="1:7" ht="12.75">
      <c r="A35" s="19" t="s">
        <v>18</v>
      </c>
      <c r="B35" s="19" t="s">
        <v>45</v>
      </c>
      <c r="C35" s="20">
        <v>2</v>
      </c>
      <c r="D35" s="19">
        <v>157</v>
      </c>
      <c r="E35" s="19">
        <f>C35*D35</f>
        <v>314</v>
      </c>
      <c r="F35" s="19">
        <f>E35+E35*15/100</f>
        <v>361.1</v>
      </c>
      <c r="G35" s="19"/>
    </row>
    <row r="36" spans="1:7" ht="12.75">
      <c r="A36" s="19" t="s">
        <v>18</v>
      </c>
      <c r="B36" s="19" t="s">
        <v>19</v>
      </c>
      <c r="C36" s="20">
        <v>1</v>
      </c>
      <c r="D36" s="19">
        <v>12</v>
      </c>
      <c r="E36" s="19">
        <f>C36*D36</f>
        <v>12</v>
      </c>
      <c r="F36" s="19">
        <f>E36+E36*15/100</f>
        <v>13.8</v>
      </c>
      <c r="G36" s="19">
        <f>SUM(F35:F36)</f>
        <v>374.90000000000003</v>
      </c>
    </row>
    <row r="37" spans="1:7" ht="12.75">
      <c r="A37" s="19" t="s">
        <v>39</v>
      </c>
      <c r="B37" s="19" t="s">
        <v>40</v>
      </c>
      <c r="C37" s="20">
        <v>1</v>
      </c>
      <c r="D37" s="19">
        <v>69</v>
      </c>
      <c r="E37" s="19">
        <f>C37*D37</f>
        <v>69</v>
      </c>
      <c r="F37" s="19">
        <f>E37+E37*15/100</f>
        <v>79.35</v>
      </c>
      <c r="G37" s="19"/>
    </row>
    <row r="38" spans="1:7" ht="12.75">
      <c r="A38" s="19" t="s">
        <v>39</v>
      </c>
      <c r="B38" s="19" t="s">
        <v>41</v>
      </c>
      <c r="C38" s="20">
        <v>1</v>
      </c>
      <c r="D38" s="19">
        <v>60</v>
      </c>
      <c r="E38" s="19">
        <f>C38*D38</f>
        <v>60</v>
      </c>
      <c r="F38" s="19">
        <f>E38+E38*15/100</f>
        <v>69</v>
      </c>
      <c r="G38" s="19">
        <f>SUM(F37:F38)</f>
        <v>148.35</v>
      </c>
    </row>
    <row r="39" spans="1:7" ht="12.75">
      <c r="A39" s="19" t="s">
        <v>51</v>
      </c>
      <c r="B39" s="19" t="s">
        <v>33</v>
      </c>
      <c r="C39" s="20">
        <v>1</v>
      </c>
      <c r="D39" s="19">
        <v>129</v>
      </c>
      <c r="E39" s="19">
        <f>C39*D39</f>
        <v>129</v>
      </c>
      <c r="F39" s="19">
        <f>E39+E39*15/100</f>
        <v>148.35</v>
      </c>
      <c r="G39" s="19"/>
    </row>
    <row r="40" spans="1:7" ht="12.75">
      <c r="A40" s="19" t="s">
        <v>51</v>
      </c>
      <c r="B40" s="19" t="s">
        <v>52</v>
      </c>
      <c r="C40" s="20">
        <v>1</v>
      </c>
      <c r="D40" s="19">
        <v>74</v>
      </c>
      <c r="E40" s="19">
        <f>C40*D40</f>
        <v>74</v>
      </c>
      <c r="F40" s="19">
        <f>E40+E40*15/100</f>
        <v>85.1</v>
      </c>
      <c r="G40" s="19"/>
    </row>
    <row r="41" spans="1:7" ht="12.75">
      <c r="A41" s="19" t="s">
        <v>51</v>
      </c>
      <c r="B41" s="19" t="s">
        <v>53</v>
      </c>
      <c r="C41" s="20">
        <v>1</v>
      </c>
      <c r="D41" s="19">
        <v>120</v>
      </c>
      <c r="E41" s="19">
        <f>C41*D41</f>
        <v>120</v>
      </c>
      <c r="F41" s="19">
        <f>E41+E41*15/100</f>
        <v>138</v>
      </c>
      <c r="G41" s="19"/>
    </row>
    <row r="42" spans="1:7" ht="12.75">
      <c r="A42" s="19" t="s">
        <v>51</v>
      </c>
      <c r="B42" s="19" t="s">
        <v>19</v>
      </c>
      <c r="C42" s="20">
        <v>1</v>
      </c>
      <c r="D42" s="19">
        <v>12</v>
      </c>
      <c r="E42" s="19">
        <f>C42*D42</f>
        <v>12</v>
      </c>
      <c r="F42" s="19">
        <f>E42+E42*15/100</f>
        <v>13.8</v>
      </c>
      <c r="G42" s="19"/>
    </row>
    <row r="43" spans="1:7" ht="12.75">
      <c r="A43" s="19" t="s">
        <v>51</v>
      </c>
      <c r="B43" s="19" t="s">
        <v>23</v>
      </c>
      <c r="C43" s="20">
        <v>1</v>
      </c>
      <c r="D43" s="19">
        <v>65</v>
      </c>
      <c r="E43" s="19">
        <f>C43*D43</f>
        <v>65</v>
      </c>
      <c r="F43" s="19">
        <f>E43+E43*15/100</f>
        <v>74.75</v>
      </c>
      <c r="G43" s="19"/>
    </row>
    <row r="44" spans="1:7" ht="12.75">
      <c r="A44" s="19" t="s">
        <v>51</v>
      </c>
      <c r="B44" s="19" t="s">
        <v>13</v>
      </c>
      <c r="C44" s="20">
        <v>1</v>
      </c>
      <c r="D44" s="19">
        <v>107</v>
      </c>
      <c r="E44" s="19">
        <f>C44*D44</f>
        <v>107</v>
      </c>
      <c r="F44" s="19">
        <f>E44+E44*15/100</f>
        <v>123.05</v>
      </c>
      <c r="G44" s="19">
        <f>SUM(F39:F44)</f>
        <v>583.05</v>
      </c>
    </row>
    <row r="45" spans="1:7" ht="12.75">
      <c r="A45" s="19" t="s">
        <v>6</v>
      </c>
      <c r="B45" s="19" t="s">
        <v>7</v>
      </c>
      <c r="C45" s="20">
        <v>1</v>
      </c>
      <c r="D45" s="19">
        <v>81</v>
      </c>
      <c r="E45" s="19">
        <f>C45*D45</f>
        <v>81</v>
      </c>
      <c r="F45" s="19">
        <f>E45+E45*15/100</f>
        <v>93.15</v>
      </c>
      <c r="G45" s="19"/>
    </row>
    <row r="46" spans="1:7" ht="12.75">
      <c r="A46" s="19" t="s">
        <v>6</v>
      </c>
      <c r="B46" s="19" t="s">
        <v>8</v>
      </c>
      <c r="C46" s="20">
        <v>1</v>
      </c>
      <c r="D46" s="19">
        <v>91</v>
      </c>
      <c r="E46" s="19">
        <f>C46*D46</f>
        <v>91</v>
      </c>
      <c r="F46" s="19">
        <f>E46+E46*15/100</f>
        <v>104.65</v>
      </c>
      <c r="G46" s="19"/>
    </row>
    <row r="47" spans="1:7" ht="12.75">
      <c r="A47" s="19" t="s">
        <v>6</v>
      </c>
      <c r="B47" s="19" t="s">
        <v>26</v>
      </c>
      <c r="C47" s="20">
        <v>1</v>
      </c>
      <c r="D47" s="19">
        <v>140</v>
      </c>
      <c r="E47" s="19">
        <f>C47*D47</f>
        <v>140</v>
      </c>
      <c r="F47" s="19">
        <f>E47+E47*15/100</f>
        <v>161</v>
      </c>
      <c r="G47" s="19"/>
    </row>
    <row r="48" spans="1:7" ht="12.75">
      <c r="A48" s="19" t="s">
        <v>6</v>
      </c>
      <c r="B48" s="19" t="s">
        <v>30</v>
      </c>
      <c r="C48" s="20">
        <v>1</v>
      </c>
      <c r="D48" s="19">
        <v>105</v>
      </c>
      <c r="E48" s="19">
        <f>C48*D48</f>
        <v>105</v>
      </c>
      <c r="F48" s="19">
        <f>E48+E48*15/100</f>
        <v>120.75</v>
      </c>
      <c r="G48" s="19">
        <f>SUM(F45:F48)</f>
        <v>479.55</v>
      </c>
    </row>
    <row r="49" spans="1:7" ht="12.75">
      <c r="A49" s="19" t="s">
        <v>54</v>
      </c>
      <c r="B49" s="19" t="s">
        <v>55</v>
      </c>
      <c r="C49" s="20">
        <v>1</v>
      </c>
      <c r="D49" s="19">
        <v>105</v>
      </c>
      <c r="E49" s="19">
        <f>C49*D49</f>
        <v>105</v>
      </c>
      <c r="F49" s="19">
        <f>E49+E49*15/100</f>
        <v>120.75</v>
      </c>
      <c r="G49" s="19"/>
    </row>
    <row r="50" spans="1:7" ht="12.75">
      <c r="A50" s="19" t="s">
        <v>54</v>
      </c>
      <c r="B50" s="19" t="s">
        <v>56</v>
      </c>
      <c r="C50" s="20">
        <v>1</v>
      </c>
      <c r="D50" s="19">
        <v>105</v>
      </c>
      <c r="E50" s="19">
        <f>C50*D50</f>
        <v>105</v>
      </c>
      <c r="F50" s="19">
        <f>E50+E50*15/100</f>
        <v>120.75</v>
      </c>
      <c r="G50" s="19">
        <f>SUM(F49:F50)</f>
        <v>241.5</v>
      </c>
    </row>
    <row r="51" spans="1:7" ht="12.75">
      <c r="A51" s="19" t="s">
        <v>31</v>
      </c>
      <c r="B51" s="19" t="s">
        <v>32</v>
      </c>
      <c r="C51" s="20">
        <v>1</v>
      </c>
      <c r="D51" s="19">
        <v>64</v>
      </c>
      <c r="E51" s="19">
        <f>C51*D51</f>
        <v>64</v>
      </c>
      <c r="F51" s="19">
        <f>E51+E51*15/100</f>
        <v>73.6</v>
      </c>
      <c r="G51" s="19"/>
    </row>
    <row r="52" spans="1:7" ht="12.75">
      <c r="A52" s="19" t="s">
        <v>31</v>
      </c>
      <c r="B52" s="19" t="s">
        <v>7</v>
      </c>
      <c r="C52" s="20">
        <v>1</v>
      </c>
      <c r="D52" s="19">
        <v>81</v>
      </c>
      <c r="E52" s="19">
        <f>C52*D52</f>
        <v>81</v>
      </c>
      <c r="F52" s="19">
        <f>E52+E52*15/100</f>
        <v>93.15</v>
      </c>
      <c r="G52" s="19"/>
    </row>
    <row r="53" spans="1:7" ht="12.75">
      <c r="A53" s="19" t="s">
        <v>31</v>
      </c>
      <c r="B53" s="19" t="s">
        <v>33</v>
      </c>
      <c r="C53" s="20">
        <v>1</v>
      </c>
      <c r="D53" s="19">
        <v>129</v>
      </c>
      <c r="E53" s="19">
        <f>C53*D53</f>
        <v>129</v>
      </c>
      <c r="F53" s="19">
        <f>E53+E53*15/100</f>
        <v>148.35</v>
      </c>
      <c r="G53" s="19"/>
    </row>
    <row r="54" spans="1:7" ht="12.75">
      <c r="A54" s="19" t="s">
        <v>31</v>
      </c>
      <c r="B54" s="19" t="s">
        <v>33</v>
      </c>
      <c r="C54" s="20">
        <v>1</v>
      </c>
      <c r="D54" s="19">
        <v>129</v>
      </c>
      <c r="E54" s="19">
        <f>C54*D54</f>
        <v>129</v>
      </c>
      <c r="F54" s="19">
        <f>E54+E54*15/100</f>
        <v>148.35</v>
      </c>
      <c r="G54" s="19">
        <f>SUM(F51:F54)</f>
        <v>463.45000000000005</v>
      </c>
    </row>
    <row r="55" spans="1:7" ht="12.75">
      <c r="A55" s="19" t="s">
        <v>25</v>
      </c>
      <c r="B55" s="19" t="s">
        <v>8</v>
      </c>
      <c r="C55" s="20">
        <v>1</v>
      </c>
      <c r="D55" s="19">
        <v>91</v>
      </c>
      <c r="E55" s="19">
        <f>C55*D55</f>
        <v>91</v>
      </c>
      <c r="F55" s="19">
        <f>E55+E55*15/100</f>
        <v>104.65</v>
      </c>
      <c r="G55" s="19"/>
    </row>
    <row r="56" spans="1:7" ht="12.75">
      <c r="A56" s="19" t="s">
        <v>25</v>
      </c>
      <c r="B56" s="19" t="s">
        <v>17</v>
      </c>
      <c r="C56" s="20">
        <v>1</v>
      </c>
      <c r="D56" s="19">
        <v>21</v>
      </c>
      <c r="E56" s="19">
        <f>C56*D56</f>
        <v>21</v>
      </c>
      <c r="F56" s="19">
        <f>E56+E56*15/100</f>
        <v>24.15</v>
      </c>
      <c r="G56" s="19">
        <f>SUM(F55:F56)</f>
        <v>128.8</v>
      </c>
    </row>
    <row r="57" spans="1:7" ht="12.75">
      <c r="A57" s="19" t="s">
        <v>11</v>
      </c>
      <c r="B57" s="19" t="s">
        <v>12</v>
      </c>
      <c r="C57" s="20">
        <v>1</v>
      </c>
      <c r="D57" s="19">
        <v>105</v>
      </c>
      <c r="E57" s="19">
        <f>C57*D57</f>
        <v>105</v>
      </c>
      <c r="F57" s="19">
        <f>E57+E57*15/100</f>
        <v>120.75</v>
      </c>
      <c r="G57" s="19"/>
    </row>
    <row r="58" spans="1:7" ht="12.75">
      <c r="A58" s="19" t="s">
        <v>11</v>
      </c>
      <c r="B58" s="19" t="s">
        <v>13</v>
      </c>
      <c r="C58" s="20">
        <v>1</v>
      </c>
      <c r="D58" s="19">
        <v>107</v>
      </c>
      <c r="E58" s="19">
        <f>C58*D58</f>
        <v>107</v>
      </c>
      <c r="F58" s="19">
        <f>E58+E58*15/100</f>
        <v>123.05</v>
      </c>
      <c r="G58" s="19"/>
    </row>
    <row r="59" spans="1:7" ht="12.75">
      <c r="A59" s="19" t="s">
        <v>11</v>
      </c>
      <c r="B59" s="19" t="s">
        <v>14</v>
      </c>
      <c r="C59" s="20">
        <v>1</v>
      </c>
      <c r="D59" s="19">
        <v>107</v>
      </c>
      <c r="E59" s="19">
        <f>C59*D59</f>
        <v>107</v>
      </c>
      <c r="F59" s="19">
        <f>E59+E59*15/100</f>
        <v>123.05</v>
      </c>
      <c r="G59" s="19"/>
    </row>
    <row r="60" spans="1:7" ht="12.75">
      <c r="A60" s="19" t="s">
        <v>11</v>
      </c>
      <c r="B60" s="19" t="s">
        <v>15</v>
      </c>
      <c r="C60" s="20">
        <v>1</v>
      </c>
      <c r="D60" s="19">
        <v>120</v>
      </c>
      <c r="E60" s="19">
        <f>C60*D60</f>
        <v>120</v>
      </c>
      <c r="F60" s="19">
        <f>E60+E60*15/100</f>
        <v>138</v>
      </c>
      <c r="G60" s="19"/>
    </row>
    <row r="61" spans="1:7" ht="12.75">
      <c r="A61" s="19" t="s">
        <v>11</v>
      </c>
      <c r="B61" s="19" t="s">
        <v>16</v>
      </c>
      <c r="C61" s="20">
        <v>1</v>
      </c>
      <c r="D61" s="19">
        <v>57</v>
      </c>
      <c r="E61" s="19">
        <f>C61*D61</f>
        <v>57</v>
      </c>
      <c r="F61" s="19">
        <f>E61+E61*15/100</f>
        <v>65.55</v>
      </c>
      <c r="G61" s="19"/>
    </row>
    <row r="62" spans="1:7" ht="12.75">
      <c r="A62" s="19" t="s">
        <v>11</v>
      </c>
      <c r="B62" s="19" t="s">
        <v>8</v>
      </c>
      <c r="C62" s="20">
        <v>1</v>
      </c>
      <c r="D62" s="19">
        <v>91</v>
      </c>
      <c r="E62" s="19">
        <f>C62*D62</f>
        <v>91</v>
      </c>
      <c r="F62" s="19">
        <f>E62+E62*15/100</f>
        <v>104.65</v>
      </c>
      <c r="G62" s="19"/>
    </row>
    <row r="63" spans="1:7" ht="12.75">
      <c r="A63" s="19" t="s">
        <v>11</v>
      </c>
      <c r="B63" s="19" t="s">
        <v>7</v>
      </c>
      <c r="C63" s="20">
        <v>1</v>
      </c>
      <c r="D63" s="19">
        <v>81</v>
      </c>
      <c r="E63" s="19">
        <f>C63*D63</f>
        <v>81</v>
      </c>
      <c r="F63" s="19">
        <f>E63+E63*15/100</f>
        <v>93.15</v>
      </c>
      <c r="G63" s="19"/>
    </row>
    <row r="64" spans="1:7" ht="12.75">
      <c r="A64" s="19" t="s">
        <v>11</v>
      </c>
      <c r="B64" s="19" t="s">
        <v>17</v>
      </c>
      <c r="C64" s="20">
        <v>1</v>
      </c>
      <c r="D64" s="19">
        <v>21</v>
      </c>
      <c r="E64" s="19">
        <f>C64*D64</f>
        <v>21</v>
      </c>
      <c r="F64" s="19">
        <f>E64+E64*15/100</f>
        <v>24.15</v>
      </c>
      <c r="G64" s="19">
        <f>SUM(F57:F64)</f>
        <v>792.3499999999999</v>
      </c>
    </row>
    <row r="65" spans="1:7" ht="12.75">
      <c r="A65" s="19" t="s">
        <v>97</v>
      </c>
      <c r="B65" s="19" t="s">
        <v>40</v>
      </c>
      <c r="C65" s="20">
        <v>1</v>
      </c>
      <c r="D65" s="19">
        <v>69</v>
      </c>
      <c r="E65" s="19">
        <f>C65*D65</f>
        <v>69</v>
      </c>
      <c r="F65" s="19">
        <f>E65+E65*15/100</f>
        <v>79.35</v>
      </c>
      <c r="G65" s="19"/>
    </row>
    <row r="66" spans="1:7" ht="12.75">
      <c r="A66" s="19" t="s">
        <v>97</v>
      </c>
      <c r="B66" s="19" t="s">
        <v>68</v>
      </c>
      <c r="C66" s="20">
        <v>1</v>
      </c>
      <c r="D66" s="19">
        <v>63</v>
      </c>
      <c r="E66" s="19">
        <f>C66*D66</f>
        <v>63</v>
      </c>
      <c r="F66" s="19">
        <f>E66+E66*15/100</f>
        <v>72.45</v>
      </c>
      <c r="G66" s="19">
        <f>SUM(F65:F66)</f>
        <v>151.8</v>
      </c>
    </row>
  </sheetData>
  <sheetProtection formatCells="0" formatColumns="0" formatRows="0" insertColumns="0" insertRows="0" insertHyperlinks="0" deleteColumns="0" deleteRows="0" sort="0" autoFilter="0" pivotTables="0"/>
  <autoFilter ref="A1:D66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WiZaRd</cp:lastModifiedBy>
  <dcterms:created xsi:type="dcterms:W3CDTF">2013-10-16T09:09:01Z</dcterms:created>
  <dcterms:modified xsi:type="dcterms:W3CDTF">2013-10-17T12:58:13Z</dcterms:modified>
  <cp:category/>
  <cp:version/>
  <cp:contentType/>
  <cp:contentStatus/>
</cp:coreProperties>
</file>