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95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<sst xmlns="http://schemas.openxmlformats.org/spreadsheetml/2006/main" count="28" uniqueCount="26">
  <si>
    <t>цена</t>
  </si>
  <si>
    <t>с ОРГ</t>
  </si>
  <si>
    <t>доставка до ТК</t>
  </si>
  <si>
    <t>сумма</t>
  </si>
  <si>
    <t>Миленита</t>
  </si>
  <si>
    <t>ar307 fiore bianco</t>
  </si>
  <si>
    <t>slavianka ru</t>
  </si>
  <si>
    <t>Барнаул</t>
  </si>
  <si>
    <t>ga5010 shell bicolor vit bianco nero</t>
  </si>
  <si>
    <t>Татьяна №1</t>
  </si>
  <si>
    <t>обложку для паспорта с рисунком "Розы".</t>
  </si>
  <si>
    <t>я</t>
  </si>
  <si>
    <t>g1841 nappa leo bianco</t>
  </si>
  <si>
    <t>Axela</t>
  </si>
  <si>
    <t>ar171 fiore bianco nero</t>
  </si>
  <si>
    <t>CHHELEN</t>
  </si>
  <si>
    <t>gt3032 vit st spritz nero</t>
  </si>
  <si>
    <t>Екатерина Павленко</t>
  </si>
  <si>
    <t>gr3068F vit beige B1</t>
  </si>
  <si>
    <t>olesia mishneva</t>
  </si>
  <si>
    <t>ar3614 cocco sass bianco 3000 руб</t>
  </si>
  <si>
    <t>ar5604 cocco sass bianco 3500руб</t>
  </si>
  <si>
    <t>gr103 cocco enny rosso</t>
  </si>
  <si>
    <t xml:space="preserve"> ga1830 tremila phoenix bronzo </t>
  </si>
  <si>
    <t xml:space="preserve">ga1830 tremila phoenix oro </t>
  </si>
  <si>
    <t>Артикул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</si>
</sst>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Verdan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>
      <alignment/>
    </xf>
    <xf numFmtId="0" fontId="37" fillId="0" borderId="0" xfId="0" applyFon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1" fontId="29" fillId="0" borderId="10" xfId="0" applyNumberFormat="1" applyFont="1" applyFill="1" applyBorder="1" applyAlignment="1">
      <alignment/>
    </xf>
    <xf numFmtId="1" fontId="29" fillId="0" borderId="11" xfId="0" applyNumberFormat="1" applyFont="1" applyFill="1" applyBorder="1" applyAlignment="1">
      <alignment/>
    </xf>
    <xf numFmtId="0" fontId="0" fillId="0" borderId="10" xfId="0" applyFill="1" applyBorder="1" applyAlignment="1">
      <alignment wrapText="1"/>
    </xf>
    <xf numFmtId="0" fontId="0" fillId="0" borderId="12" xfId="0" applyFill="1" applyBorder="1" applyAlignment="1">
      <alignment wrapText="1"/>
    </xf>
    <xf numFmtId="0" fontId="39" fillId="0" borderId="14" xfId="0" applyFont="1" applyBorder="1" applyAlignment="1">
      <alignment/>
    </xf>
    <xf numFmtId="1" fontId="29" fillId="0" borderId="12" xfId="0" applyNumberFormat="1" applyFont="1" applyFill="1" applyBorder="1" applyAlignment="1">
      <alignment/>
    </xf>
    <xf numFmtId="0" fontId="39" fillId="0" borderId="15" xfId="0" applyFont="1" applyBorder="1" applyAlignment="1">
      <alignment/>
    </xf>
    <xf numFmtId="1" fontId="29" fillId="0" borderId="13" xfId="0" applyNumberFormat="1" applyFont="1" applyFill="1" applyBorder="1" applyAlignment="1">
      <alignment/>
    </xf>
    <xf numFmtId="1" fontId="0" fillId="0" borderId="0" xfId="0" applyNumberForma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zoomScalePageLayoutView="0" workbookViewId="0" topLeftCell="A1">
      <selection activeCell="C15" sqref="C15"/>
    </sheetView>
  </sheetViews>
  <sheetFormatPr defaultColWidth="9.140625" defaultRowHeight="15"/>
  <cols>
    <col min="1" max="1" width="5.140625" style="0" customWidth="1"/>
    <col min="2" max="2" width="12.8515625" style="0" customWidth="1"/>
    <col min="3" max="3" width="32.28125" style="0" customWidth="1"/>
    <col min="5" max="5" width="7.28125" style="0" customWidth="1"/>
    <col min="6" max="6" width="12.7109375" style="0" customWidth="1"/>
  </cols>
  <sheetData>
    <row r="1" spans="1:10" ht="15">
      <c r="A1" s="1"/>
      <c r="B1" s="2"/>
      <c r="C1" s="3"/>
      <c r="F1" s="1" t="s">
        <v>25</v>
      </c>
      <c r="G1" s="5" t="s">
        <v>0</v>
      </c>
      <c r="H1" s="5" t="s">
        <v>1</v>
      </c>
      <c r="I1" s="4" t="s">
        <v>2</v>
      </c>
      <c r="J1" s="4" t="s">
        <v>3</v>
      </c>
    </row>
    <row r="2" spans="1:11" ht="15">
      <c r="A2" s="6">
        <v>1</v>
      </c>
      <c r="B2" s="4" t="s">
        <v>4</v>
      </c>
      <c r="C2" s="4"/>
      <c r="D2" s="4"/>
      <c r="E2" s="4"/>
      <c r="F2" s="4" t="s">
        <v>5</v>
      </c>
      <c r="G2" s="4">
        <v>1900</v>
      </c>
      <c r="H2" s="4">
        <f>G2*1.15</f>
        <v>2185</v>
      </c>
      <c r="I2" s="4">
        <v>60</v>
      </c>
      <c r="J2" s="10">
        <f>H2+I2</f>
        <v>2245</v>
      </c>
      <c r="K2" s="1"/>
    </row>
    <row r="3" spans="1:11" ht="15">
      <c r="A3" s="6">
        <v>2</v>
      </c>
      <c r="B3" s="7" t="s">
        <v>6</v>
      </c>
      <c r="C3" s="7"/>
      <c r="D3" s="7"/>
      <c r="E3" s="7" t="s">
        <v>7</v>
      </c>
      <c r="F3" s="7" t="s">
        <v>8</v>
      </c>
      <c r="G3" s="7">
        <v>3900</v>
      </c>
      <c r="H3" s="7">
        <f>G3*1.13</f>
        <v>4407</v>
      </c>
      <c r="I3" s="7">
        <v>60</v>
      </c>
      <c r="J3" s="11">
        <f aca="true" t="shared" si="0" ref="J3:J13">H3+I3</f>
        <v>4467</v>
      </c>
      <c r="K3" s="1"/>
    </row>
    <row r="4" spans="1:11" ht="15">
      <c r="A4" s="6">
        <v>3</v>
      </c>
      <c r="B4" s="12" t="s">
        <v>9</v>
      </c>
      <c r="C4" s="4"/>
      <c r="D4" s="4"/>
      <c r="E4" s="4" t="s">
        <v>7</v>
      </c>
      <c r="F4" s="4" t="s">
        <v>10</v>
      </c>
      <c r="G4" s="4">
        <v>550</v>
      </c>
      <c r="H4" s="4">
        <f>G4*1.13</f>
        <v>621.4999999999999</v>
      </c>
      <c r="I4" s="4">
        <v>60</v>
      </c>
      <c r="J4" s="10">
        <f t="shared" si="0"/>
        <v>681.4999999999999</v>
      </c>
      <c r="K4" s="1"/>
    </row>
    <row r="5" spans="1:11" ht="15">
      <c r="A5" s="6">
        <v>4</v>
      </c>
      <c r="B5" s="7" t="s">
        <v>11</v>
      </c>
      <c r="C5" s="7"/>
      <c r="D5" s="7"/>
      <c r="E5" s="7"/>
      <c r="F5" s="7" t="s">
        <v>12</v>
      </c>
      <c r="G5" s="7">
        <v>1143</v>
      </c>
      <c r="H5" s="7">
        <f aca="true" t="shared" si="1" ref="H5:H13">G5*1.15</f>
        <v>1314.4499999999998</v>
      </c>
      <c r="I5" s="7">
        <v>60</v>
      </c>
      <c r="J5" s="11">
        <f t="shared" si="0"/>
        <v>1374.4499999999998</v>
      </c>
      <c r="K5" s="1"/>
    </row>
    <row r="6" spans="1:11" ht="15">
      <c r="A6" s="6">
        <v>6</v>
      </c>
      <c r="B6" s="4" t="s">
        <v>13</v>
      </c>
      <c r="C6" s="4"/>
      <c r="D6" s="4"/>
      <c r="E6" s="4"/>
      <c r="F6" s="4" t="s">
        <v>14</v>
      </c>
      <c r="G6" s="4">
        <v>1200</v>
      </c>
      <c r="H6" s="4">
        <f t="shared" si="1"/>
        <v>1380</v>
      </c>
      <c r="I6" s="4">
        <v>60</v>
      </c>
      <c r="J6" s="10">
        <f t="shared" si="0"/>
        <v>1440</v>
      </c>
      <c r="K6" s="1"/>
    </row>
    <row r="7" spans="1:11" ht="15">
      <c r="A7" s="6">
        <v>7</v>
      </c>
      <c r="B7" s="7" t="s">
        <v>15</v>
      </c>
      <c r="C7" s="7"/>
      <c r="D7" s="7"/>
      <c r="E7" s="7"/>
      <c r="F7" s="7" t="s">
        <v>16</v>
      </c>
      <c r="G7" s="7">
        <v>3900</v>
      </c>
      <c r="H7" s="7">
        <f t="shared" si="1"/>
        <v>4485</v>
      </c>
      <c r="I7" s="7">
        <v>60</v>
      </c>
      <c r="J7" s="11">
        <f t="shared" si="0"/>
        <v>4545</v>
      </c>
      <c r="K7" s="1"/>
    </row>
    <row r="8" spans="1:11" ht="15">
      <c r="A8" s="6">
        <v>8</v>
      </c>
      <c r="B8" s="4" t="s">
        <v>17</v>
      </c>
      <c r="C8" s="4"/>
      <c r="D8" s="4"/>
      <c r="E8" s="4"/>
      <c r="F8" s="4" t="s">
        <v>18</v>
      </c>
      <c r="G8" s="4">
        <v>4500</v>
      </c>
      <c r="H8" s="4">
        <f t="shared" si="1"/>
        <v>5175</v>
      </c>
      <c r="I8" s="4">
        <v>60</v>
      </c>
      <c r="J8" s="10">
        <f t="shared" si="0"/>
        <v>5235</v>
      </c>
      <c r="K8" s="1"/>
    </row>
    <row r="9" spans="1:11" ht="30">
      <c r="A9" s="6">
        <v>9</v>
      </c>
      <c r="B9" s="13" t="s">
        <v>19</v>
      </c>
      <c r="C9" s="8"/>
      <c r="D9" s="8"/>
      <c r="E9" s="8"/>
      <c r="F9" s="14" t="s">
        <v>20</v>
      </c>
      <c r="G9" s="8">
        <v>3000</v>
      </c>
      <c r="H9" s="8">
        <f t="shared" si="1"/>
        <v>3449.9999999999995</v>
      </c>
      <c r="I9" s="8">
        <v>60</v>
      </c>
      <c r="J9" s="15">
        <f t="shared" si="0"/>
        <v>3509.9999999999995</v>
      </c>
      <c r="K9" s="1"/>
    </row>
    <row r="10" spans="1:11" ht="15">
      <c r="A10" s="6">
        <v>10</v>
      </c>
      <c r="B10" s="9"/>
      <c r="C10" s="9"/>
      <c r="D10" s="9"/>
      <c r="E10" s="9"/>
      <c r="F10" s="16" t="s">
        <v>21</v>
      </c>
      <c r="G10" s="9">
        <v>3500</v>
      </c>
      <c r="H10" s="9">
        <f t="shared" si="1"/>
        <v>4024.9999999999995</v>
      </c>
      <c r="I10" s="9">
        <v>60</v>
      </c>
      <c r="J10" s="17">
        <f t="shared" si="0"/>
        <v>4084.9999999999995</v>
      </c>
      <c r="K10" s="18">
        <f>SUM(J9:J10)</f>
        <v>7594.999999999999</v>
      </c>
    </row>
    <row r="11" spans="1:11" ht="15">
      <c r="A11" s="6">
        <v>11</v>
      </c>
      <c r="B11" s="8" t="s">
        <v>11</v>
      </c>
      <c r="C11" s="8"/>
      <c r="D11" s="8"/>
      <c r="E11" s="8"/>
      <c r="F11" s="8" t="s">
        <v>22</v>
      </c>
      <c r="G11" s="8">
        <v>4000</v>
      </c>
      <c r="H11" s="8">
        <f t="shared" si="1"/>
        <v>4600</v>
      </c>
      <c r="I11" s="8">
        <v>120</v>
      </c>
      <c r="J11" s="15">
        <f t="shared" si="0"/>
        <v>4720</v>
      </c>
      <c r="K11" s="1"/>
    </row>
    <row r="12" spans="1:11" ht="15">
      <c r="A12" s="6">
        <v>12</v>
      </c>
      <c r="B12" s="7"/>
      <c r="C12" s="7"/>
      <c r="D12" s="7"/>
      <c r="E12" s="7"/>
      <c r="F12" s="7" t="s">
        <v>23</v>
      </c>
      <c r="G12" s="7">
        <v>4000</v>
      </c>
      <c r="H12" s="7">
        <f t="shared" si="1"/>
        <v>4600</v>
      </c>
      <c r="I12" s="7">
        <v>120</v>
      </c>
      <c r="J12" s="11">
        <f t="shared" si="0"/>
        <v>4720</v>
      </c>
      <c r="K12" s="1"/>
    </row>
    <row r="13" spans="1:11" ht="15">
      <c r="A13" s="6">
        <v>13</v>
      </c>
      <c r="B13" s="9"/>
      <c r="C13" s="9"/>
      <c r="D13" s="9"/>
      <c r="E13" s="9"/>
      <c r="F13" s="9" t="s">
        <v>24</v>
      </c>
      <c r="G13" s="9">
        <v>2000</v>
      </c>
      <c r="H13" s="9">
        <f t="shared" si="1"/>
        <v>2300</v>
      </c>
      <c r="I13" s="9">
        <v>120</v>
      </c>
      <c r="J13" s="17">
        <f t="shared" si="0"/>
        <v>2420</v>
      </c>
      <c r="K13" s="1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Настя</dc:creator>
  <cp:keywords/>
  <dc:description/>
  <cp:lastModifiedBy>Настя</cp:lastModifiedBy>
  <dcterms:created xsi:type="dcterms:W3CDTF">2010-10-14T16:32:20Z</dcterms:created>
  <dcterms:modified xsi:type="dcterms:W3CDTF">2011-07-11T20:23:58Z</dcterms:modified>
  <cp:category/>
  <cp:version/>
  <cp:contentType/>
  <cp:contentStatus/>
</cp:coreProperties>
</file>