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<sst xmlns="http://schemas.openxmlformats.org/spreadsheetml/2006/main" count="33" uniqueCount="28">
  <si>
    <t>я</t>
  </si>
  <si>
    <t>Pashutka07</t>
  </si>
  <si>
    <t>Барнаул</t>
  </si>
  <si>
    <t>цена</t>
  </si>
  <si>
    <t>с ОРГ</t>
  </si>
  <si>
    <t>дост</t>
  </si>
  <si>
    <t>итого</t>
  </si>
  <si>
    <t>Dorotta</t>
  </si>
  <si>
    <t>Iro4k@</t>
  </si>
  <si>
    <t>Лилак</t>
  </si>
  <si>
    <t>ОКСАНА=</t>
  </si>
  <si>
    <t>gmarina68</t>
  </si>
  <si>
    <t>with_a_box</t>
  </si>
  <si>
    <t>Гортензия090273</t>
  </si>
  <si>
    <t>cs6821 vit nero pizzo G strass</t>
  </si>
  <si>
    <t>gt7949 st vetiver tm</t>
  </si>
  <si>
    <t>mr7741 cam 410 blu vit flag</t>
  </si>
  <si>
    <t>ga5070 st savage savana nero</t>
  </si>
  <si>
    <t>fo1625 alce bianco parigi celeste</t>
  </si>
  <si>
    <t>mr7757 vit cam nero</t>
  </si>
  <si>
    <t>gt1032 st zebrina nero</t>
  </si>
  <si>
    <t xml:space="preserve">fo1650 alce nero </t>
  </si>
  <si>
    <t>обложку для паспорта Венеция</t>
  </si>
  <si>
    <t>ga1830 tremila phoenix argento</t>
  </si>
  <si>
    <t>ar3640 cocco spritz nero nikel</t>
  </si>
  <si>
    <t>ga1830 tremila phoenix gold</t>
  </si>
  <si>
    <t>СП11</t>
  </si>
  <si>
    <t>mamito4ka</t>
  </si>
</sst>
</file>

<file path=xl/styles.xml><?xml version="1.0" encoding="utf-8"?>
<styleSheet xmlns="http://schemas.openxmlformats.org/spreadsheetml/2006/main">
  <numFmts count="8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23" fillId="0" borderId="12" xfId="42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o4k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5.421875" style="0" customWidth="1"/>
    <col min="2" max="2" width="14.140625" style="0" customWidth="1"/>
    <col min="3" max="3" width="8.00390625" style="0" customWidth="1"/>
    <col min="4" max="4" width="26.57421875" style="0" customWidth="1"/>
    <col min="6" max="6" width="7.8515625" style="0" customWidth="1"/>
  </cols>
  <sheetData>
    <row r="4" spans="4:8" s="1" customFormat="1" ht="15">
      <c r="D4" s="7" t="s">
        <v>26</v>
      </c>
      <c r="E4" s="7" t="s">
        <v>3</v>
      </c>
      <c r="F4" s="7" t="s">
        <v>4</v>
      </c>
      <c r="G4" s="8" t="s">
        <v>5</v>
      </c>
      <c r="H4" s="6" t="s">
        <v>6</v>
      </c>
    </row>
    <row r="5" spans="1:8" ht="15">
      <c r="A5" s="2">
        <v>1</v>
      </c>
      <c r="B5" s="5" t="s">
        <v>7</v>
      </c>
      <c r="C5" s="5" t="s">
        <v>2</v>
      </c>
      <c r="D5" s="12" t="s">
        <v>14</v>
      </c>
      <c r="E5" s="5">
        <v>4500</v>
      </c>
      <c r="F5" s="3">
        <f>E5*1.13</f>
        <v>5084.999999999999</v>
      </c>
      <c r="G5" s="5">
        <v>65</v>
      </c>
      <c r="H5" s="5">
        <f>F5+G5</f>
        <v>5149.999999999999</v>
      </c>
    </row>
    <row r="6" spans="1:8" ht="15">
      <c r="A6" s="2">
        <v>2</v>
      </c>
      <c r="B6" s="9" t="s">
        <v>8</v>
      </c>
      <c r="C6" s="5" t="s">
        <v>2</v>
      </c>
      <c r="D6" s="12" t="s">
        <v>15</v>
      </c>
      <c r="E6" s="5">
        <v>5190</v>
      </c>
      <c r="F6" s="5">
        <f>E6*1.13</f>
        <v>5864.7</v>
      </c>
      <c r="G6" s="5">
        <v>65</v>
      </c>
      <c r="H6" s="5">
        <f aca="true" t="shared" si="0" ref="H6:H17">F6+G6</f>
        <v>5929.7</v>
      </c>
    </row>
    <row r="7" spans="1:8" ht="15">
      <c r="A7" s="2">
        <v>3</v>
      </c>
      <c r="B7" s="5" t="s">
        <v>27</v>
      </c>
      <c r="C7" s="5"/>
      <c r="D7" s="12" t="s">
        <v>16</v>
      </c>
      <c r="E7" s="5">
        <v>4900</v>
      </c>
      <c r="F7" s="5">
        <f>E7*1.12</f>
        <v>5488.000000000001</v>
      </c>
      <c r="G7" s="5">
        <v>65</v>
      </c>
      <c r="H7" s="5">
        <f t="shared" si="0"/>
        <v>5553.000000000001</v>
      </c>
    </row>
    <row r="8" spans="1:8" ht="15">
      <c r="A8" s="2">
        <v>4</v>
      </c>
      <c r="B8" s="5" t="s">
        <v>9</v>
      </c>
      <c r="C8" s="5"/>
      <c r="D8" s="12" t="s">
        <v>17</v>
      </c>
      <c r="E8" s="5">
        <v>4584</v>
      </c>
      <c r="F8" s="5">
        <f>E8*1.15</f>
        <v>5271.599999999999</v>
      </c>
      <c r="G8" s="5">
        <v>65</v>
      </c>
      <c r="H8" s="5">
        <f t="shared" si="0"/>
        <v>5336.599999999999</v>
      </c>
    </row>
    <row r="9" spans="1:8" ht="15">
      <c r="A9" s="2">
        <v>5</v>
      </c>
      <c r="B9" s="3" t="s">
        <v>10</v>
      </c>
      <c r="C9" s="3" t="s">
        <v>2</v>
      </c>
      <c r="D9" s="13" t="s">
        <v>18</v>
      </c>
      <c r="E9" s="3">
        <v>3500</v>
      </c>
      <c r="F9" s="3"/>
      <c r="G9" s="3">
        <v>65</v>
      </c>
      <c r="H9" s="5">
        <f t="shared" si="0"/>
        <v>65</v>
      </c>
    </row>
    <row r="10" spans="1:8" ht="15">
      <c r="A10" s="2">
        <v>6</v>
      </c>
      <c r="B10" s="4"/>
      <c r="C10" s="4"/>
      <c r="D10" s="14" t="s">
        <v>19</v>
      </c>
      <c r="E10" s="4">
        <v>3900</v>
      </c>
      <c r="F10" s="4">
        <f>SUM(E9:E10)*1.13</f>
        <v>8362</v>
      </c>
      <c r="G10" s="4">
        <v>65</v>
      </c>
      <c r="H10" s="5">
        <f t="shared" si="0"/>
        <v>8427</v>
      </c>
    </row>
    <row r="11" spans="1:8" ht="15">
      <c r="A11" s="2">
        <v>7</v>
      </c>
      <c r="B11" s="8" t="s">
        <v>1</v>
      </c>
      <c r="C11" s="8"/>
      <c r="D11" s="15" t="s">
        <v>20</v>
      </c>
      <c r="E11" s="8">
        <v>3000</v>
      </c>
      <c r="F11" s="8">
        <f>E11*1.12</f>
        <v>3360.0000000000005</v>
      </c>
      <c r="G11" s="8">
        <v>65</v>
      </c>
      <c r="H11" s="5">
        <f t="shared" si="0"/>
        <v>3425.0000000000005</v>
      </c>
    </row>
    <row r="12" spans="1:8" ht="15">
      <c r="A12" s="2">
        <v>8</v>
      </c>
      <c r="B12" s="3" t="s">
        <v>11</v>
      </c>
      <c r="C12" s="5" t="s">
        <v>2</v>
      </c>
      <c r="D12" s="13" t="s">
        <v>21</v>
      </c>
      <c r="E12" s="3">
        <v>6175</v>
      </c>
      <c r="F12" s="3"/>
      <c r="G12" s="3">
        <v>65</v>
      </c>
      <c r="H12" s="5">
        <f t="shared" si="0"/>
        <v>65</v>
      </c>
    </row>
    <row r="13" spans="1:8" ht="15">
      <c r="A13" s="2">
        <v>9</v>
      </c>
      <c r="B13" s="4"/>
      <c r="C13" s="4"/>
      <c r="D13" s="14" t="s">
        <v>22</v>
      </c>
      <c r="E13" s="4">
        <v>550</v>
      </c>
      <c r="F13" s="4">
        <f>SUM(E12:E13)*1.13</f>
        <v>7599.249999999999</v>
      </c>
      <c r="G13" s="4">
        <v>40</v>
      </c>
      <c r="H13" s="5">
        <f t="shared" si="0"/>
        <v>7639.249999999999</v>
      </c>
    </row>
    <row r="14" spans="1:8" ht="15">
      <c r="A14" s="2">
        <v>10</v>
      </c>
      <c r="B14" s="5" t="s">
        <v>12</v>
      </c>
      <c r="C14" s="5"/>
      <c r="D14" s="12" t="s">
        <v>23</v>
      </c>
      <c r="E14" s="5">
        <v>2000</v>
      </c>
      <c r="F14" s="5">
        <f>E14*1.15</f>
        <v>2300</v>
      </c>
      <c r="G14" s="5">
        <v>65</v>
      </c>
      <c r="H14" s="5">
        <f t="shared" si="0"/>
        <v>2365</v>
      </c>
    </row>
    <row r="15" spans="1:8" ht="15.75" thickBot="1">
      <c r="A15" s="2">
        <v>11</v>
      </c>
      <c r="B15" s="8" t="s">
        <v>13</v>
      </c>
      <c r="C15" s="8"/>
      <c r="D15" s="15" t="s">
        <v>24</v>
      </c>
      <c r="E15" s="8">
        <v>4281</v>
      </c>
      <c r="F15" s="8">
        <f>E15*1.13</f>
        <v>4837.53</v>
      </c>
      <c r="G15" s="8">
        <v>65</v>
      </c>
      <c r="H15" s="5">
        <f t="shared" si="0"/>
        <v>4902.53</v>
      </c>
    </row>
    <row r="16" spans="1:8" ht="15">
      <c r="A16" s="2">
        <v>12</v>
      </c>
      <c r="B16" s="10" t="s">
        <v>0</v>
      </c>
      <c r="C16" s="16"/>
      <c r="D16" s="17" t="s">
        <v>25</v>
      </c>
      <c r="E16" s="16">
        <v>2000</v>
      </c>
      <c r="F16" s="16">
        <v>2300</v>
      </c>
      <c r="G16" s="16">
        <v>65</v>
      </c>
      <c r="H16" s="5">
        <f t="shared" si="0"/>
        <v>2365</v>
      </c>
    </row>
    <row r="17" spans="1:8" ht="15.75" thickBot="1">
      <c r="A17" s="2">
        <v>13</v>
      </c>
      <c r="B17" s="11" t="s">
        <v>0</v>
      </c>
      <c r="C17" s="18"/>
      <c r="D17" s="19" t="s">
        <v>25</v>
      </c>
      <c r="E17" s="18">
        <v>2000</v>
      </c>
      <c r="F17" s="18">
        <v>2300</v>
      </c>
      <c r="G17" s="18">
        <v>65</v>
      </c>
      <c r="H17" s="5">
        <f t="shared" si="0"/>
        <v>2365</v>
      </c>
    </row>
  </sheetData>
  <sheetProtection/>
  <hyperlinks>
    <hyperlink ref="B6" r:id="rId1" display="Iro4k@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"Рога и копыта"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2011-09-09T09:48:07Z</dcterms:created>
  <dcterms:modified xsi:type="dcterms:W3CDTF">2011-09-30T08:28:19Z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