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<sst xmlns="http://schemas.openxmlformats.org/spreadsheetml/2006/main" count="29" uniqueCount="29">
  <si>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цена</t>
  </si>
  <si>
    <t>с ОРГ</t>
  </si>
  <si>
    <t>доставка до ТК</t>
  </si>
  <si>
    <t>сумма</t>
  </si>
  <si>
    <t>Larani</t>
  </si>
  <si>
    <t>сп16</t>
  </si>
  <si>
    <t>Я-Янька</t>
  </si>
  <si>
    <t xml:space="preserve">ga7001 burlesque vit nero </t>
  </si>
  <si>
    <t>myshka</t>
  </si>
  <si>
    <t xml:space="preserve">mr7738 vit alce cocco nero </t>
  </si>
  <si>
    <t xml:space="preserve">gt5070 st daisy nero </t>
  </si>
  <si>
    <t>Котенки</t>
  </si>
  <si>
    <t xml:space="preserve">ga5040 vit nero </t>
  </si>
  <si>
    <t xml:space="preserve">ar6586 fiori bianco </t>
  </si>
  <si>
    <t>Юльча@ча</t>
  </si>
  <si>
    <t>td1492 madrid bianco</t>
  </si>
  <si>
    <t>Tinnochka</t>
  </si>
  <si>
    <t>gr952 dollaro nero nikel</t>
  </si>
  <si>
    <t>mr7723 alce cera cocco brandy</t>
  </si>
  <si>
    <t>Екатерина Павленко</t>
  </si>
  <si>
    <t>rp0107 ST 00003 nero</t>
  </si>
  <si>
    <t>rp1027 MR 00003 nero</t>
  </si>
  <si>
    <t>julia_l99</t>
  </si>
  <si>
    <t>gt5808 st conda nero</t>
  </si>
  <si>
    <t>gr356A vit naplak fiore gaudi bianco</t>
  </si>
  <si>
    <t>Красно_солнышко</t>
  </si>
  <si>
    <t xml:space="preserve">mr7719 alce rosso lion </t>
  </si>
  <si>
    <t>Марго</t>
  </si>
  <si>
    <t>979 GR VITELLO BIANCO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</si>
</sst>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0" borderId="0" xfId="0" applyFont="1" applyFill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1" fontId="29" fillId="0" borderId="14" xfId="0" applyNumberFormat="1" applyFont="1" applyBorder="1" applyAlignment="1">
      <alignment/>
    </xf>
    <xf numFmtId="0" fontId="25" fillId="0" borderId="12" xfId="42" applyFill="1" applyBorder="1" applyAlignment="1" applyProtection="1">
      <alignment/>
      <protection/>
    </xf>
    <xf numFmtId="0" fontId="0" fillId="0" borderId="13" xfId="0" applyFill="1" applyBorder="1" applyAlignment="1">
      <alignment wrapText="1"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100;&#1095;&#1072;@&#1095;&#1072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G2" sqref="G2:G15"/>
    </sheetView>
  </sheetViews>
  <sheetFormatPr defaultColWidth="9.140625" defaultRowHeight="15"/>
  <cols>
    <col min="1" max="1" width="5.140625" style="0" customWidth="1"/>
    <col min="2" max="2" width="12.8515625" style="0" customWidth="1"/>
    <col min="3" max="3" width="32.28125" style="0" customWidth="1"/>
  </cols>
  <sheetData>
    <row r="1" spans="1:8" ht="15">
      <c r="A1" s="1"/>
      <c r="B1" s="2" t="s">
        <v>5</v>
      </c>
      <c r="C1" s="3"/>
      <c r="D1" s="5" t="s">
        <v>0</v>
      </c>
      <c r="E1" s="5" t="s">
        <v>1</v>
      </c>
      <c r="F1" s="4" t="s">
        <v>2</v>
      </c>
      <c r="G1" s="4" t="s">
        <v>3</v>
      </c>
      <c r="H1" s="6"/>
    </row>
    <row r="2" spans="1:8" ht="15">
      <c r="A2" s="7">
        <v>1</v>
      </c>
      <c r="B2" s="4" t="s">
        <v>6</v>
      </c>
      <c r="C2" s="4" t="s">
        <v>7</v>
      </c>
      <c r="D2" s="4">
        <v>4443</v>
      </c>
      <c r="E2" s="4">
        <f>D2*1.15</f>
        <v>5109.45</v>
      </c>
      <c r="F2" s="4">
        <v>36</v>
      </c>
      <c r="G2" s="8">
        <f>E2+F2</f>
        <v>5145.45</v>
      </c>
      <c r="H2" s="1"/>
    </row>
    <row r="3" spans="1:8" ht="15">
      <c r="A3" s="7">
        <v>2</v>
      </c>
      <c r="B3" s="9" t="s">
        <v>8</v>
      </c>
      <c r="C3" s="10" t="s">
        <v>9</v>
      </c>
      <c r="D3" s="10">
        <v>5000</v>
      </c>
      <c r="E3" s="4">
        <f aca="true" t="shared" si="0" ref="E3:E15">D3*1.15</f>
        <v>5750</v>
      </c>
      <c r="F3" s="4">
        <v>36</v>
      </c>
      <c r="G3" s="8">
        <f aca="true" t="shared" si="1" ref="G3:G15">E3+F3</f>
        <v>5786</v>
      </c>
      <c r="H3" s="1"/>
    </row>
    <row r="4" spans="1:8" ht="15">
      <c r="A4" s="7">
        <v>3</v>
      </c>
      <c r="B4" s="4" t="s">
        <v>4</v>
      </c>
      <c r="C4" s="4" t="s">
        <v>10</v>
      </c>
      <c r="D4" s="4">
        <v>5658</v>
      </c>
      <c r="E4" s="4">
        <f t="shared" si="0"/>
        <v>6506.7</v>
      </c>
      <c r="F4" s="4">
        <v>36</v>
      </c>
      <c r="G4" s="8">
        <f t="shared" si="1"/>
        <v>6542.7</v>
      </c>
      <c r="H4" s="1"/>
    </row>
    <row r="5" spans="1:8" ht="15">
      <c r="A5" s="7">
        <v>4</v>
      </c>
      <c r="B5" s="11" t="s">
        <v>11</v>
      </c>
      <c r="C5" s="11" t="s">
        <v>12</v>
      </c>
      <c r="D5" s="11">
        <v>1800</v>
      </c>
      <c r="E5" s="4">
        <f>D5*1.13</f>
        <v>2033.9999999999998</v>
      </c>
      <c r="F5" s="4">
        <v>36</v>
      </c>
      <c r="G5" s="8">
        <f t="shared" si="1"/>
        <v>2070</v>
      </c>
      <c r="H5" s="12"/>
    </row>
    <row r="6" spans="1:8" ht="15">
      <c r="A6" s="7">
        <v>5</v>
      </c>
      <c r="B6" s="13"/>
      <c r="C6" s="13" t="s">
        <v>13</v>
      </c>
      <c r="D6" s="13">
        <v>3600</v>
      </c>
      <c r="E6" s="4">
        <f>D6*1.13</f>
        <v>4067.9999999999995</v>
      </c>
      <c r="F6" s="4">
        <v>36</v>
      </c>
      <c r="G6" s="8">
        <f t="shared" si="1"/>
        <v>4104</v>
      </c>
      <c r="H6" s="14">
        <f>SUM(G5:G6)</f>
        <v>6174</v>
      </c>
    </row>
    <row r="7" spans="1:8" ht="15">
      <c r="A7" s="7">
        <v>6</v>
      </c>
      <c r="B7" s="15" t="s">
        <v>14</v>
      </c>
      <c r="C7" s="10" t="s">
        <v>15</v>
      </c>
      <c r="D7" s="10">
        <v>5000</v>
      </c>
      <c r="E7" s="4">
        <f t="shared" si="0"/>
        <v>5750</v>
      </c>
      <c r="F7" s="4">
        <v>36</v>
      </c>
      <c r="G7" s="8">
        <f t="shared" si="1"/>
        <v>5786</v>
      </c>
      <c r="H7" s="1"/>
    </row>
    <row r="8" spans="1:8" ht="15">
      <c r="A8" s="7">
        <v>7</v>
      </c>
      <c r="B8" s="11" t="s">
        <v>16</v>
      </c>
      <c r="C8" s="11" t="s">
        <v>17</v>
      </c>
      <c r="D8" s="11">
        <v>4300</v>
      </c>
      <c r="E8" s="4">
        <f t="shared" si="0"/>
        <v>4945</v>
      </c>
      <c r="F8" s="4">
        <v>36</v>
      </c>
      <c r="G8" s="8">
        <f t="shared" si="1"/>
        <v>4981</v>
      </c>
      <c r="H8" s="12"/>
    </row>
    <row r="9" spans="1:8" ht="15">
      <c r="A9" s="7">
        <v>8</v>
      </c>
      <c r="B9" s="13"/>
      <c r="C9" s="13" t="s">
        <v>18</v>
      </c>
      <c r="D9" s="13">
        <v>4500</v>
      </c>
      <c r="E9" s="4">
        <f t="shared" si="0"/>
        <v>5175</v>
      </c>
      <c r="F9" s="4">
        <v>36</v>
      </c>
      <c r="G9" s="8">
        <f t="shared" si="1"/>
        <v>5211</v>
      </c>
      <c r="H9" s="14">
        <f>SUM(G8:G9)</f>
        <v>10192</v>
      </c>
    </row>
    <row r="10" spans="1:8" ht="15">
      <c r="A10" s="7">
        <v>9</v>
      </c>
      <c r="B10" s="16" t="s">
        <v>19</v>
      </c>
      <c r="C10" s="17" t="s">
        <v>20</v>
      </c>
      <c r="D10" s="11">
        <v>4500</v>
      </c>
      <c r="E10" s="4">
        <f t="shared" si="0"/>
        <v>5175</v>
      </c>
      <c r="F10" s="4">
        <v>36</v>
      </c>
      <c r="G10" s="8">
        <f t="shared" si="1"/>
        <v>5211</v>
      </c>
      <c r="H10" s="12"/>
    </row>
    <row r="11" spans="1:8" ht="15">
      <c r="A11" s="7">
        <v>10</v>
      </c>
      <c r="B11" s="13"/>
      <c r="C11" s="18" t="s">
        <v>21</v>
      </c>
      <c r="D11" s="13">
        <v>2900</v>
      </c>
      <c r="E11" s="4">
        <f t="shared" si="0"/>
        <v>3334.9999999999995</v>
      </c>
      <c r="F11" s="4">
        <v>36</v>
      </c>
      <c r="G11" s="8">
        <f t="shared" si="1"/>
        <v>3370.9999999999995</v>
      </c>
      <c r="H11" s="14">
        <f>SUM(G10:G11)</f>
        <v>8582</v>
      </c>
    </row>
    <row r="12" spans="1:8" ht="15">
      <c r="A12" s="7">
        <v>11</v>
      </c>
      <c r="B12" s="11" t="s">
        <v>22</v>
      </c>
      <c r="C12" s="11" t="s">
        <v>23</v>
      </c>
      <c r="D12" s="11">
        <v>3500</v>
      </c>
      <c r="E12" s="4">
        <f t="shared" si="0"/>
        <v>4024.9999999999995</v>
      </c>
      <c r="F12" s="4">
        <v>36</v>
      </c>
      <c r="G12" s="8">
        <f t="shared" si="1"/>
        <v>4060.9999999999995</v>
      </c>
      <c r="H12" s="1"/>
    </row>
    <row r="13" spans="1:8" ht="15">
      <c r="A13" s="7">
        <v>12</v>
      </c>
      <c r="B13" s="13"/>
      <c r="C13" s="13" t="s">
        <v>24</v>
      </c>
      <c r="D13" s="13">
        <v>3500</v>
      </c>
      <c r="E13" s="4">
        <f t="shared" si="0"/>
        <v>4024.9999999999995</v>
      </c>
      <c r="F13" s="4">
        <v>36</v>
      </c>
      <c r="G13" s="8">
        <f t="shared" si="1"/>
        <v>4060.9999999999995</v>
      </c>
      <c r="H13" s="1"/>
    </row>
    <row r="14" spans="1:8" ht="15">
      <c r="A14" s="7">
        <v>13</v>
      </c>
      <c r="B14" s="4" t="s">
        <v>25</v>
      </c>
      <c r="C14" s="4" t="s">
        <v>26</v>
      </c>
      <c r="D14" s="4">
        <v>4800</v>
      </c>
      <c r="E14" s="4">
        <f t="shared" si="0"/>
        <v>5520</v>
      </c>
      <c r="F14" s="4">
        <v>36</v>
      </c>
      <c r="G14" s="8">
        <f t="shared" si="1"/>
        <v>5556</v>
      </c>
      <c r="H14" s="1"/>
    </row>
    <row r="15" spans="1:8" ht="15">
      <c r="A15" s="7">
        <v>14</v>
      </c>
      <c r="B15" s="4" t="s">
        <v>27</v>
      </c>
      <c r="C15" s="4" t="s">
        <v>28</v>
      </c>
      <c r="D15" s="4">
        <v>2600</v>
      </c>
      <c r="E15" s="4">
        <f t="shared" si="0"/>
        <v>2989.9999999999995</v>
      </c>
      <c r="F15" s="4">
        <v>36</v>
      </c>
      <c r="G15" s="8">
        <f t="shared" si="1"/>
        <v>3025.9999999999995</v>
      </c>
      <c r="H15" s="1"/>
    </row>
  </sheetData>
  <sheetProtection/>
  <hyperlinks>
    <hyperlink ref="B7" r:id="rId1" display="Юльча@ча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2010-10-14T16:32:20Z</dcterms:created>
  <dcterms:modified xsi:type="dcterms:W3CDTF">2011-06-08T21:04:43Z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