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<sst xmlns="http://schemas.openxmlformats.org/spreadsheetml/2006/main" count="125" uniqueCount="79">
  <si>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</si>
  <si>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</si>
  <si>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</si>
  <si>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</si>
  <si>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</si>
  <si>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без
учета НДС,
руб. коп.</t>
  </si>
  <si>
    <t>наименование, характеристика, сорт, артикул товара</t>
  </si>
  <si>
    <t>код</t>
  </si>
  <si>
    <t>наиме- нование</t>
  </si>
  <si>
    <t>шарф, арт. 109/ТУ-Ш</t>
  </si>
  <si>
    <t>109/ТУ-Ш</t>
  </si>
  <si>
    <t>шт</t>
  </si>
  <si>
    <t>комплект ( берет+ шарф), арт. ADORA/000</t>
  </si>
  <si>
    <t>ADORA/000</t>
  </si>
  <si>
    <t xml:space="preserve">шапка, графит, арт. Amsterdam Камея          </t>
  </si>
  <si>
    <t xml:space="preserve">Amsterdam Камея          </t>
  </si>
  <si>
    <t>комплект ( шапка+ шарф), арт. ANGELINA/000</t>
  </si>
  <si>
    <t>ANGELINA/000</t>
  </si>
  <si>
    <t>шапка белый, арт. CAMILLA Камея</t>
  </si>
  <si>
    <t>CAMILLA Камея</t>
  </si>
  <si>
    <t>шапка бирюзовый, арт. CAMILLA Камея</t>
  </si>
  <si>
    <t>шапка черный, арт. CAMILLA Камея</t>
  </si>
  <si>
    <t>шапка графит, арт. CARLA Камея</t>
  </si>
  <si>
    <t>CARLA Камея</t>
  </si>
  <si>
    <t>берет женский, арт. CATALINA/890</t>
  </si>
  <si>
    <t>CATALINA/890</t>
  </si>
  <si>
    <t xml:space="preserve">шапка женская, арт. CYNTIA/018               </t>
  </si>
  <si>
    <t xml:space="preserve">CYNTIA/018               </t>
  </si>
  <si>
    <t>шапка светло серый с графитом, арт. DORIS Камея</t>
  </si>
  <si>
    <t>DORIS Камея</t>
  </si>
  <si>
    <t xml:space="preserve">берет женский, арт. EWELINA/478              </t>
  </si>
  <si>
    <t xml:space="preserve">EWELINA/478              </t>
  </si>
  <si>
    <t>комплект шапка+шарф+перчатки розовый, арт. GLORIA  Камея</t>
  </si>
  <si>
    <t>GLORIA  Камея</t>
  </si>
  <si>
    <t>комплект шапка+шарф+перчатки светло-серый, арт. GLORIA  Камея</t>
  </si>
  <si>
    <t>комплект шапка+шарф светло-серый, арт. GLORIA  Камея</t>
  </si>
  <si>
    <t>шапка женская, арт. JASMINA/000</t>
  </si>
  <si>
    <t>JASMINA/000</t>
  </si>
  <si>
    <t xml:space="preserve">берет женский, арт. MEGAN/640                </t>
  </si>
  <si>
    <t xml:space="preserve">MEGAN/640                </t>
  </si>
  <si>
    <t xml:space="preserve">шапка, молочный, арт. Nebraska Камея           </t>
  </si>
  <si>
    <t xml:space="preserve">Nebraska Камея           </t>
  </si>
  <si>
    <t xml:space="preserve">шапка, темно-серый, арт. Nebraska Камея           </t>
  </si>
  <si>
    <t xml:space="preserve">шапка фиолетовый, арт. SARA Камея </t>
  </si>
  <si>
    <t xml:space="preserve">SARA Камея </t>
  </si>
  <si>
    <t xml:space="preserve">шапка бежевый, арт. VANESSA Камея </t>
  </si>
  <si>
    <t xml:space="preserve">VANESSA Камея </t>
  </si>
  <si>
    <t xml:space="preserve">шапка черный, арт. VERA Камея          </t>
  </si>
  <si>
    <t xml:space="preserve">VERA Камея          </t>
  </si>
  <si>
    <t>комплект шапка+шарф черно-т. серый 56-58, черно-т.серый, арт. АНИТА 4146L/18/33</t>
  </si>
  <si>
    <t>АНИТА 4146L/18/33</t>
  </si>
  <si>
    <t>комплект шапка+шарф белый-кэмэл 56-58, арт. САНТА 4148L/11/35</t>
  </si>
  <si>
    <t>САНТА 4148L/11/35</t>
  </si>
  <si>
    <t xml:space="preserve">Shine-K 
</t>
  </si>
  <si>
    <t xml:space="preserve">olda </t>
  </si>
  <si>
    <t>комплект шапка+шарф черно-т. серый 56-58, черно-т.серый, арт. АНИТА 4146L/18/34</t>
  </si>
  <si>
    <t>АНИТА 4146L/18/34</t>
  </si>
  <si>
    <t>МамаДочкаRu</t>
  </si>
  <si>
    <t xml:space="preserve">Iren_V </t>
  </si>
  <si>
    <t>marusya7</t>
  </si>
  <si>
    <t xml:space="preserve">Nice) 
</t>
  </si>
  <si>
    <t>Златулька</t>
  </si>
  <si>
    <t xml:space="preserve">эльмория </t>
  </si>
  <si>
    <t xml:space="preserve">Bluberri </t>
  </si>
  <si>
    <t xml:space="preserve">DNN </t>
  </si>
  <si>
    <t xml:space="preserve">Любанская </t>
  </si>
  <si>
    <t xml:space="preserve">Vita_st </t>
  </si>
  <si>
    <t>Elizet</t>
  </si>
  <si>
    <t>Ларчик-Луна</t>
  </si>
  <si>
    <t xml:space="preserve">*Любовь* </t>
  </si>
  <si>
    <t xml:space="preserve">Iris+Tata </t>
  </si>
  <si>
    <t>МАМУЛЯIRA</t>
  </si>
  <si>
    <t>Olga Sergeevna</t>
  </si>
  <si>
    <t>пристрой</t>
  </si>
  <si>
    <t xml:space="preserve">Лариса 
</t>
  </si>
  <si>
    <t xml:space="preserve">Happiness 
</t>
  </si>
  <si>
    <t xml:space="preserve">Nastena_* 
</t>
  </si>
  <si>
    <t>Анжела1604</t>
  </si>
  <si>
    <t>Sudba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</si>
</sst>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37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4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4" fontId="0" fillId="0" borderId="12" xfId="0" applyNumberFormat="1" applyBorder="1" applyAlignment="1">
      <alignment horizontal="left" vertical="top"/>
    </xf>
    <xf numFmtId="2" fontId="0" fillId="0" borderId="15" xfId="0" applyNumberFormat="1" applyBorder="1" applyAlignment="1">
      <alignment horizontal="left" vertical="top"/>
    </xf>
    <xf numFmtId="4" fontId="0" fillId="0" borderId="16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1" fontId="1" fillId="0" borderId="17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1" fontId="1" fillId="33" borderId="17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Y33"/>
  <sheetViews>
    <sheetView tabSelected="1" zoomScalePageLayoutView="0" workbookViewId="0" topLeftCell="A10">
      <selection activeCell="Y38" sqref="Y38"/>
    </sheetView>
  </sheetViews>
  <sheetFormatPr defaultColWidth="10.66015625" defaultRowHeight="11.25"/>
  <cols>
    <col min="1" max="1" width="13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7.33203125" style="1" customWidth="1"/>
    <col min="20" max="20" width="0.1640625" style="1" customWidth="1"/>
    <col min="21" max="21" width="1.83203125" style="1" customWidth="1"/>
    <col min="22" max="22" width="5.5" style="1" customWidth="1"/>
  </cols>
  <sheetData>
    <row r="1" s="3" customFormat="1" ht="11.25" customHeight="1"/>
    <row r="2" spans="1:22" s="3" customFormat="1" ht="10.5" customHeight="1">
      <c r="A2" s="4"/>
      <c r="B2" s="22" t="s">
        <v>0</v>
      </c>
      <c r="C2" s="23" t="s">
        <v>1</v>
      </c>
      <c r="D2" s="23"/>
      <c r="E2" s="23"/>
      <c r="F2" s="23"/>
      <c r="G2" s="23"/>
      <c r="H2" s="23"/>
      <c r="I2" s="23" t="s">
        <v>2</v>
      </c>
      <c r="J2" s="23"/>
      <c r="K2" s="23"/>
      <c r="L2" s="23"/>
      <c r="M2" s="22" t="s">
        <v>3</v>
      </c>
      <c r="N2" s="22" t="s">
        <v>4</v>
      </c>
      <c r="O2" s="22"/>
      <c r="P2" s="22"/>
      <c r="Q2" s="22"/>
      <c r="R2" s="22"/>
      <c r="S2" s="22" t="s">
        <v>5</v>
      </c>
      <c r="T2" s="22"/>
      <c r="U2" s="22"/>
      <c r="V2" s="22"/>
    </row>
    <row r="3" spans="1:22" s="3" customFormat="1" ht="42.75" customHeight="1">
      <c r="A3" s="4"/>
      <c r="B3" s="22"/>
      <c r="C3" s="22" t="s">
        <v>6</v>
      </c>
      <c r="D3" s="22"/>
      <c r="E3" s="22"/>
      <c r="F3" s="22"/>
      <c r="G3" s="22"/>
      <c r="H3" s="2" t="s">
        <v>7</v>
      </c>
      <c r="I3" s="22" t="s">
        <v>8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5" customFormat="1" ht="11.25" customHeight="1" thickBot="1">
      <c r="A4" s="6"/>
      <c r="B4" s="7">
        <v>1</v>
      </c>
      <c r="C4" s="29">
        <v>2</v>
      </c>
      <c r="D4" s="29"/>
      <c r="E4" s="29"/>
      <c r="F4" s="29"/>
      <c r="G4" s="29"/>
      <c r="H4" s="8">
        <v>3</v>
      </c>
      <c r="I4" s="29">
        <v>4</v>
      </c>
      <c r="J4" s="29"/>
      <c r="K4" s="29"/>
      <c r="L4" s="29"/>
      <c r="M4" s="8">
        <v>10</v>
      </c>
      <c r="N4" s="24">
        <v>11</v>
      </c>
      <c r="O4" s="24"/>
      <c r="P4" s="24"/>
      <c r="Q4" s="24"/>
      <c r="R4" s="24"/>
      <c r="S4" s="24">
        <v>12</v>
      </c>
      <c r="T4" s="24"/>
      <c r="U4" s="24"/>
      <c r="V4" s="24"/>
    </row>
    <row r="5" spans="1:25" s="3" customFormat="1" ht="11.25" customHeight="1">
      <c r="A5" s="12" t="s">
        <v>53</v>
      </c>
      <c r="B5" s="9">
        <v>1</v>
      </c>
      <c r="C5" s="25" t="s">
        <v>9</v>
      </c>
      <c r="D5" s="25"/>
      <c r="E5" s="25"/>
      <c r="F5" s="25"/>
      <c r="G5" s="25"/>
      <c r="H5" s="10" t="s">
        <v>10</v>
      </c>
      <c r="I5" s="26" t="s">
        <v>11</v>
      </c>
      <c r="J5" s="26"/>
      <c r="K5" s="26"/>
      <c r="L5" s="26"/>
      <c r="M5" s="11">
        <v>1</v>
      </c>
      <c r="N5" s="27">
        <v>390</v>
      </c>
      <c r="O5" s="27"/>
      <c r="P5" s="27"/>
      <c r="Q5" s="27"/>
      <c r="R5" s="27"/>
      <c r="S5" s="28">
        <v>390</v>
      </c>
      <c r="T5" s="28"/>
      <c r="U5" s="28"/>
      <c r="V5" s="27"/>
      <c r="W5" s="14">
        <f>S5</f>
        <v>390</v>
      </c>
      <c r="X5" s="21">
        <f>W5*1.15</f>
        <v>448.49999999999994</v>
      </c>
      <c r="Y5" s="3">
        <v>448</v>
      </c>
    </row>
    <row r="6" spans="1:24" s="3" customFormat="1" ht="11.25" customHeight="1">
      <c r="A6" s="4" t="s">
        <v>73</v>
      </c>
      <c r="B6" s="9">
        <v>2</v>
      </c>
      <c r="C6" s="25" t="s">
        <v>12</v>
      </c>
      <c r="D6" s="25"/>
      <c r="E6" s="25"/>
      <c r="F6" s="25"/>
      <c r="G6" s="25"/>
      <c r="H6" s="10" t="s">
        <v>13</v>
      </c>
      <c r="I6" s="26" t="s">
        <v>11</v>
      </c>
      <c r="J6" s="26"/>
      <c r="K6" s="26"/>
      <c r="L6" s="26"/>
      <c r="M6" s="11">
        <v>1</v>
      </c>
      <c r="N6" s="30">
        <v>2100</v>
      </c>
      <c r="O6" s="30"/>
      <c r="P6" s="30"/>
      <c r="Q6" s="30"/>
      <c r="R6" s="30"/>
      <c r="S6" s="31">
        <v>2100</v>
      </c>
      <c r="T6" s="31"/>
      <c r="U6" s="31"/>
      <c r="V6" s="30"/>
      <c r="W6" s="15">
        <f>S6</f>
        <v>2100</v>
      </c>
      <c r="X6" s="21">
        <f aca="true" t="shared" si="0" ref="X6:X33">W6*1.15</f>
        <v>2415</v>
      </c>
    </row>
    <row r="7" spans="1:24" s="3" customFormat="1" ht="21.75" customHeight="1">
      <c r="A7" s="4" t="s">
        <v>54</v>
      </c>
      <c r="B7" s="9">
        <v>3</v>
      </c>
      <c r="C7" s="25" t="s">
        <v>14</v>
      </c>
      <c r="D7" s="25"/>
      <c r="E7" s="25"/>
      <c r="F7" s="25"/>
      <c r="G7" s="25"/>
      <c r="H7" s="10" t="s">
        <v>15</v>
      </c>
      <c r="I7" s="26" t="s">
        <v>11</v>
      </c>
      <c r="J7" s="26"/>
      <c r="K7" s="26"/>
      <c r="L7" s="26"/>
      <c r="M7" s="11">
        <v>1</v>
      </c>
      <c r="N7" s="27">
        <v>420</v>
      </c>
      <c r="O7" s="27"/>
      <c r="P7" s="27"/>
      <c r="Q7" s="27"/>
      <c r="R7" s="27"/>
      <c r="S7" s="28">
        <v>420</v>
      </c>
      <c r="T7" s="28"/>
      <c r="U7" s="28"/>
      <c r="V7" s="27"/>
      <c r="W7" s="13"/>
      <c r="X7" s="21"/>
    </row>
    <row r="8" spans="1:25" s="3" customFormat="1" ht="21.75" customHeight="1">
      <c r="A8" s="4" t="s">
        <v>54</v>
      </c>
      <c r="B8" s="9">
        <v>14</v>
      </c>
      <c r="C8" s="25" t="s">
        <v>35</v>
      </c>
      <c r="D8" s="25"/>
      <c r="E8" s="25"/>
      <c r="F8" s="25"/>
      <c r="G8" s="25"/>
      <c r="H8" s="10" t="s">
        <v>33</v>
      </c>
      <c r="I8" s="26" t="s">
        <v>11</v>
      </c>
      <c r="J8" s="26"/>
      <c r="K8" s="26"/>
      <c r="L8" s="26"/>
      <c r="M8" s="11">
        <v>1</v>
      </c>
      <c r="N8" s="30">
        <v>800</v>
      </c>
      <c r="O8" s="30"/>
      <c r="P8" s="30"/>
      <c r="Q8" s="30"/>
      <c r="R8" s="30"/>
      <c r="S8" s="31">
        <v>800</v>
      </c>
      <c r="T8" s="31"/>
      <c r="U8" s="31"/>
      <c r="V8" s="30"/>
      <c r="W8" s="16">
        <f>SUM(S7:V8)</f>
        <v>1220</v>
      </c>
      <c r="X8" s="21">
        <f t="shared" si="0"/>
        <v>1403</v>
      </c>
      <c r="Y8" s="3">
        <v>1400</v>
      </c>
    </row>
    <row r="9" spans="1:25" s="3" customFormat="1" ht="21.75" customHeight="1">
      <c r="A9" s="4" t="s">
        <v>57</v>
      </c>
      <c r="B9" s="9">
        <v>4</v>
      </c>
      <c r="C9" s="25" t="s">
        <v>16</v>
      </c>
      <c r="D9" s="25"/>
      <c r="E9" s="25"/>
      <c r="F9" s="25"/>
      <c r="G9" s="25"/>
      <c r="H9" s="10" t="s">
        <v>17</v>
      </c>
      <c r="I9" s="26" t="s">
        <v>11</v>
      </c>
      <c r="J9" s="26"/>
      <c r="K9" s="26"/>
      <c r="L9" s="26"/>
      <c r="M9" s="11">
        <v>1</v>
      </c>
      <c r="N9" s="30">
        <v>2100</v>
      </c>
      <c r="O9" s="30"/>
      <c r="P9" s="30"/>
      <c r="Q9" s="30"/>
      <c r="R9" s="30"/>
      <c r="S9" s="31">
        <v>2100</v>
      </c>
      <c r="T9" s="31"/>
      <c r="U9" s="31"/>
      <c r="V9" s="30"/>
      <c r="W9" s="15">
        <f>S9</f>
        <v>2100</v>
      </c>
      <c r="X9" s="21">
        <f t="shared" si="0"/>
        <v>2415</v>
      </c>
      <c r="Y9" s="3">
        <v>2415</v>
      </c>
    </row>
    <row r="10" spans="1:25" s="3" customFormat="1" ht="21.75" customHeight="1">
      <c r="A10" s="4" t="s">
        <v>58</v>
      </c>
      <c r="B10" s="9">
        <v>5</v>
      </c>
      <c r="C10" s="25" t="s">
        <v>18</v>
      </c>
      <c r="D10" s="25"/>
      <c r="E10" s="25"/>
      <c r="F10" s="25"/>
      <c r="G10" s="25"/>
      <c r="H10" s="10" t="s">
        <v>19</v>
      </c>
      <c r="I10" s="26" t="s">
        <v>11</v>
      </c>
      <c r="J10" s="26"/>
      <c r="K10" s="26"/>
      <c r="L10" s="26"/>
      <c r="M10" s="11">
        <v>1</v>
      </c>
      <c r="N10" s="27">
        <v>420</v>
      </c>
      <c r="O10" s="27"/>
      <c r="P10" s="27"/>
      <c r="Q10" s="27"/>
      <c r="R10" s="27"/>
      <c r="S10" s="28">
        <v>420</v>
      </c>
      <c r="T10" s="28"/>
      <c r="U10" s="28"/>
      <c r="V10" s="27"/>
      <c r="W10" s="14">
        <f>S10</f>
        <v>420</v>
      </c>
      <c r="X10" s="21">
        <f t="shared" si="0"/>
        <v>482.99999999999994</v>
      </c>
      <c r="Y10" s="3">
        <v>483</v>
      </c>
    </row>
    <row r="11" spans="1:25" s="3" customFormat="1" ht="21.75" customHeight="1">
      <c r="A11" s="4" t="s">
        <v>59</v>
      </c>
      <c r="B11" s="9">
        <v>6</v>
      </c>
      <c r="C11" s="25" t="s">
        <v>20</v>
      </c>
      <c r="D11" s="25"/>
      <c r="E11" s="25"/>
      <c r="F11" s="25"/>
      <c r="G11" s="25"/>
      <c r="H11" s="10" t="s">
        <v>19</v>
      </c>
      <c r="I11" s="26" t="s">
        <v>11</v>
      </c>
      <c r="J11" s="26"/>
      <c r="K11" s="26"/>
      <c r="L11" s="26"/>
      <c r="M11" s="11">
        <v>1</v>
      </c>
      <c r="N11" s="27">
        <v>420</v>
      </c>
      <c r="O11" s="27"/>
      <c r="P11" s="27"/>
      <c r="Q11" s="27"/>
      <c r="R11" s="27"/>
      <c r="S11" s="28">
        <v>420</v>
      </c>
      <c r="T11" s="28"/>
      <c r="U11" s="28"/>
      <c r="V11" s="27"/>
      <c r="W11" s="14">
        <f>S11</f>
        <v>420</v>
      </c>
      <c r="X11" s="21">
        <f t="shared" si="0"/>
        <v>482.99999999999994</v>
      </c>
      <c r="Y11" s="3">
        <v>483</v>
      </c>
    </row>
    <row r="12" spans="1:24" s="3" customFormat="1" ht="21.75" customHeight="1">
      <c r="A12" s="12" t="s">
        <v>75</v>
      </c>
      <c r="B12" s="9">
        <v>7</v>
      </c>
      <c r="C12" s="25" t="s">
        <v>21</v>
      </c>
      <c r="D12" s="25"/>
      <c r="E12" s="25"/>
      <c r="F12" s="25"/>
      <c r="G12" s="25"/>
      <c r="H12" s="10" t="s">
        <v>19</v>
      </c>
      <c r="I12" s="26" t="s">
        <v>11</v>
      </c>
      <c r="J12" s="26"/>
      <c r="K12" s="26"/>
      <c r="L12" s="26"/>
      <c r="M12" s="11">
        <v>1</v>
      </c>
      <c r="N12" s="27">
        <v>420</v>
      </c>
      <c r="O12" s="27"/>
      <c r="P12" s="27"/>
      <c r="Q12" s="27"/>
      <c r="R12" s="27"/>
      <c r="S12" s="28">
        <v>420</v>
      </c>
      <c r="T12" s="28"/>
      <c r="U12" s="28"/>
      <c r="V12" s="27"/>
      <c r="W12" s="13"/>
      <c r="X12" s="21"/>
    </row>
    <row r="13" spans="1:25" s="3" customFormat="1" ht="21.75" customHeight="1">
      <c r="A13" s="12" t="s">
        <v>75</v>
      </c>
      <c r="B13" s="9">
        <v>19</v>
      </c>
      <c r="C13" s="25" t="s">
        <v>42</v>
      </c>
      <c r="D13" s="25"/>
      <c r="E13" s="25"/>
      <c r="F13" s="25"/>
      <c r="G13" s="25"/>
      <c r="H13" s="10" t="s">
        <v>41</v>
      </c>
      <c r="I13" s="26" t="s">
        <v>11</v>
      </c>
      <c r="J13" s="26"/>
      <c r="K13" s="26"/>
      <c r="L13" s="26"/>
      <c r="M13" s="11">
        <v>1</v>
      </c>
      <c r="N13" s="27">
        <v>350</v>
      </c>
      <c r="O13" s="27"/>
      <c r="P13" s="27"/>
      <c r="Q13" s="27"/>
      <c r="R13" s="27"/>
      <c r="S13" s="28">
        <v>350</v>
      </c>
      <c r="T13" s="28"/>
      <c r="U13" s="28"/>
      <c r="V13" s="27"/>
      <c r="W13" s="16">
        <f>SUM(S12:V13)</f>
        <v>770</v>
      </c>
      <c r="X13" s="21">
        <f t="shared" si="0"/>
        <v>885.4999999999999</v>
      </c>
      <c r="Y13" s="3">
        <v>886</v>
      </c>
    </row>
    <row r="14" spans="1:25" s="3" customFormat="1" ht="21.75" customHeight="1">
      <c r="A14" s="12" t="s">
        <v>60</v>
      </c>
      <c r="B14" s="9">
        <v>8</v>
      </c>
      <c r="C14" s="25" t="s">
        <v>22</v>
      </c>
      <c r="D14" s="25"/>
      <c r="E14" s="25"/>
      <c r="F14" s="25"/>
      <c r="G14" s="25"/>
      <c r="H14" s="10" t="s">
        <v>23</v>
      </c>
      <c r="I14" s="26" t="s">
        <v>11</v>
      </c>
      <c r="J14" s="26"/>
      <c r="K14" s="26"/>
      <c r="L14" s="26"/>
      <c r="M14" s="11">
        <v>1</v>
      </c>
      <c r="N14" s="27">
        <v>390</v>
      </c>
      <c r="O14" s="27"/>
      <c r="P14" s="27"/>
      <c r="Q14" s="27"/>
      <c r="R14" s="27"/>
      <c r="S14" s="28">
        <v>390</v>
      </c>
      <c r="T14" s="28"/>
      <c r="U14" s="28"/>
      <c r="V14" s="27"/>
      <c r="W14" s="20">
        <f>S14</f>
        <v>390</v>
      </c>
      <c r="X14" s="21">
        <f t="shared" si="0"/>
        <v>448.49999999999994</v>
      </c>
      <c r="Y14" s="3">
        <v>449</v>
      </c>
    </row>
    <row r="15" spans="1:25" s="3" customFormat="1" ht="21.75" customHeight="1">
      <c r="A15" s="4" t="s">
        <v>61</v>
      </c>
      <c r="B15" s="9">
        <v>8</v>
      </c>
      <c r="C15" s="25" t="s">
        <v>22</v>
      </c>
      <c r="D15" s="25"/>
      <c r="E15" s="25"/>
      <c r="F15" s="25"/>
      <c r="G15" s="25"/>
      <c r="H15" s="10" t="s">
        <v>23</v>
      </c>
      <c r="I15" s="26" t="s">
        <v>11</v>
      </c>
      <c r="J15" s="26"/>
      <c r="K15" s="26"/>
      <c r="L15" s="26"/>
      <c r="M15" s="11">
        <v>0</v>
      </c>
      <c r="N15" s="27">
        <v>390</v>
      </c>
      <c r="O15" s="27"/>
      <c r="P15" s="27"/>
      <c r="Q15" s="27"/>
      <c r="R15" s="27"/>
      <c r="S15" s="28">
        <v>390</v>
      </c>
      <c r="T15" s="28"/>
      <c r="U15" s="28"/>
      <c r="V15" s="27"/>
      <c r="W15" s="20">
        <f>S15</f>
        <v>390</v>
      </c>
      <c r="X15" s="21">
        <f t="shared" si="0"/>
        <v>448.49999999999994</v>
      </c>
      <c r="Y15" s="3">
        <v>449</v>
      </c>
    </row>
    <row r="16" spans="1:25" s="3" customFormat="1" ht="21.75" customHeight="1">
      <c r="A16" s="4" t="s">
        <v>62</v>
      </c>
      <c r="B16" s="9">
        <v>9</v>
      </c>
      <c r="C16" s="25" t="s">
        <v>24</v>
      </c>
      <c r="D16" s="25"/>
      <c r="E16" s="25"/>
      <c r="F16" s="25"/>
      <c r="G16" s="25"/>
      <c r="H16" s="10" t="s">
        <v>25</v>
      </c>
      <c r="I16" s="26" t="s">
        <v>11</v>
      </c>
      <c r="J16" s="26"/>
      <c r="K16" s="26"/>
      <c r="L16" s="26"/>
      <c r="M16" s="11">
        <v>1</v>
      </c>
      <c r="N16" s="30">
        <v>1200</v>
      </c>
      <c r="O16" s="30"/>
      <c r="P16" s="30"/>
      <c r="Q16" s="30"/>
      <c r="R16" s="30"/>
      <c r="S16" s="31">
        <v>1200</v>
      </c>
      <c r="T16" s="31"/>
      <c r="U16" s="31"/>
      <c r="V16" s="30"/>
      <c r="W16" s="17">
        <f>S16</f>
        <v>1200</v>
      </c>
      <c r="X16" s="21">
        <f t="shared" si="0"/>
        <v>1380</v>
      </c>
      <c r="Y16" s="3">
        <v>1380</v>
      </c>
    </row>
    <row r="17" spans="1:25" s="3" customFormat="1" ht="21.75" customHeight="1">
      <c r="A17" s="4" t="s">
        <v>71</v>
      </c>
      <c r="B17" s="9">
        <v>10</v>
      </c>
      <c r="C17" s="25" t="s">
        <v>26</v>
      </c>
      <c r="D17" s="25"/>
      <c r="E17" s="25"/>
      <c r="F17" s="25"/>
      <c r="G17" s="25"/>
      <c r="H17" s="10" t="s">
        <v>27</v>
      </c>
      <c r="I17" s="26" t="s">
        <v>11</v>
      </c>
      <c r="J17" s="26"/>
      <c r="K17" s="26"/>
      <c r="L17" s="26"/>
      <c r="M17" s="11">
        <v>1</v>
      </c>
      <c r="N17" s="30">
        <v>1200</v>
      </c>
      <c r="O17" s="30"/>
      <c r="P17" s="30"/>
      <c r="Q17" s="30"/>
      <c r="R17" s="30"/>
      <c r="S17" s="31">
        <v>1200</v>
      </c>
      <c r="T17" s="31"/>
      <c r="U17" s="31"/>
      <c r="V17" s="30"/>
      <c r="W17" s="18">
        <f>S17</f>
        <v>1200</v>
      </c>
      <c r="X17" s="21">
        <f t="shared" si="0"/>
        <v>1380</v>
      </c>
      <c r="Y17" s="3">
        <v>1380</v>
      </c>
    </row>
    <row r="18" spans="1:24" s="3" customFormat="1" ht="21.75" customHeight="1">
      <c r="A18" s="4" t="s">
        <v>63</v>
      </c>
      <c r="B18" s="9">
        <v>11</v>
      </c>
      <c r="C18" s="25" t="s">
        <v>28</v>
      </c>
      <c r="D18" s="25"/>
      <c r="E18" s="25"/>
      <c r="F18" s="25"/>
      <c r="G18" s="25"/>
      <c r="H18" s="10" t="s">
        <v>29</v>
      </c>
      <c r="I18" s="26" t="s">
        <v>11</v>
      </c>
      <c r="J18" s="26"/>
      <c r="K18" s="26"/>
      <c r="L18" s="26"/>
      <c r="M18" s="11">
        <v>1</v>
      </c>
      <c r="N18" s="27">
        <v>420</v>
      </c>
      <c r="O18" s="27"/>
      <c r="P18" s="27"/>
      <c r="Q18" s="27"/>
      <c r="R18" s="27"/>
      <c r="S18" s="28">
        <v>420</v>
      </c>
      <c r="T18" s="28"/>
      <c r="U18" s="28"/>
      <c r="V18" s="27"/>
      <c r="W18" s="13"/>
      <c r="X18" s="21"/>
    </row>
    <row r="19" spans="1:25" s="3" customFormat="1" ht="21.75" customHeight="1">
      <c r="A19" s="4" t="s">
        <v>63</v>
      </c>
      <c r="B19" s="9">
        <v>22</v>
      </c>
      <c r="C19" s="25" t="s">
        <v>47</v>
      </c>
      <c r="D19" s="25"/>
      <c r="E19" s="25"/>
      <c r="F19" s="25"/>
      <c r="G19" s="25"/>
      <c r="H19" s="10" t="s">
        <v>48</v>
      </c>
      <c r="I19" s="26" t="s">
        <v>11</v>
      </c>
      <c r="J19" s="26"/>
      <c r="K19" s="26"/>
      <c r="L19" s="26"/>
      <c r="M19" s="11">
        <v>1</v>
      </c>
      <c r="N19" s="27">
        <v>390</v>
      </c>
      <c r="O19" s="27"/>
      <c r="P19" s="27"/>
      <c r="Q19" s="27"/>
      <c r="R19" s="27"/>
      <c r="S19" s="28">
        <v>390</v>
      </c>
      <c r="T19" s="28"/>
      <c r="U19" s="28"/>
      <c r="V19" s="27"/>
      <c r="W19" s="16">
        <f>SUM(S18:V19)</f>
        <v>810</v>
      </c>
      <c r="X19" s="21">
        <f t="shared" si="0"/>
        <v>931.4999999999999</v>
      </c>
      <c r="Y19" s="3">
        <v>932</v>
      </c>
    </row>
    <row r="20" spans="1:25" s="3" customFormat="1" ht="21.75" customHeight="1">
      <c r="A20" s="4" t="s">
        <v>64</v>
      </c>
      <c r="B20" s="9">
        <v>12</v>
      </c>
      <c r="C20" s="25" t="s">
        <v>28</v>
      </c>
      <c r="D20" s="25"/>
      <c r="E20" s="25"/>
      <c r="F20" s="25"/>
      <c r="G20" s="25"/>
      <c r="H20" s="10" t="s">
        <v>29</v>
      </c>
      <c r="I20" s="26" t="s">
        <v>11</v>
      </c>
      <c r="J20" s="26"/>
      <c r="K20" s="26"/>
      <c r="L20" s="26"/>
      <c r="M20" s="11">
        <v>1</v>
      </c>
      <c r="N20" s="27">
        <v>420</v>
      </c>
      <c r="O20" s="27"/>
      <c r="P20" s="27"/>
      <c r="Q20" s="27"/>
      <c r="R20" s="27"/>
      <c r="S20" s="28">
        <v>420</v>
      </c>
      <c r="T20" s="28"/>
      <c r="U20" s="28"/>
      <c r="V20" s="27"/>
      <c r="W20" s="14">
        <f>S20</f>
        <v>420</v>
      </c>
      <c r="X20" s="21">
        <f t="shared" si="0"/>
        <v>482.99999999999994</v>
      </c>
      <c r="Y20" s="3">
        <v>483</v>
      </c>
    </row>
    <row r="21" spans="1:25" s="3" customFormat="1" ht="21.75" customHeight="1">
      <c r="A21" s="4" t="s">
        <v>65</v>
      </c>
      <c r="B21" s="9">
        <v>12</v>
      </c>
      <c r="C21" s="25" t="s">
        <v>30</v>
      </c>
      <c r="D21" s="25"/>
      <c r="E21" s="25"/>
      <c r="F21" s="25"/>
      <c r="G21" s="25"/>
      <c r="H21" s="10" t="s">
        <v>31</v>
      </c>
      <c r="I21" s="26" t="s">
        <v>11</v>
      </c>
      <c r="J21" s="26"/>
      <c r="K21" s="26"/>
      <c r="L21" s="26"/>
      <c r="M21" s="11">
        <v>1</v>
      </c>
      <c r="N21" s="30">
        <v>1250</v>
      </c>
      <c r="O21" s="30"/>
      <c r="P21" s="30"/>
      <c r="Q21" s="30"/>
      <c r="R21" s="30"/>
      <c r="S21" s="31">
        <v>1250</v>
      </c>
      <c r="T21" s="31"/>
      <c r="U21" s="31"/>
      <c r="V21" s="30"/>
      <c r="W21" s="14">
        <f aca="true" t="shared" si="1" ref="W21:W29">S21</f>
        <v>1250</v>
      </c>
      <c r="X21" s="21">
        <f t="shared" si="0"/>
        <v>1437.5</v>
      </c>
      <c r="Y21" s="3">
        <v>1438</v>
      </c>
    </row>
    <row r="22" spans="1:24" s="3" customFormat="1" ht="21.75" customHeight="1">
      <c r="A22" s="4" t="s">
        <v>73</v>
      </c>
      <c r="B22" s="9">
        <v>13</v>
      </c>
      <c r="C22" s="25" t="s">
        <v>32</v>
      </c>
      <c r="D22" s="25"/>
      <c r="E22" s="25"/>
      <c r="F22" s="25"/>
      <c r="G22" s="25"/>
      <c r="H22" s="10" t="s">
        <v>33</v>
      </c>
      <c r="I22" s="26" t="s">
        <v>11</v>
      </c>
      <c r="J22" s="26"/>
      <c r="K22" s="26"/>
      <c r="L22" s="26"/>
      <c r="M22" s="11">
        <v>1</v>
      </c>
      <c r="N22" s="30">
        <v>1150</v>
      </c>
      <c r="O22" s="30"/>
      <c r="P22" s="30"/>
      <c r="Q22" s="30"/>
      <c r="R22" s="30"/>
      <c r="S22" s="31">
        <v>1150</v>
      </c>
      <c r="T22" s="31"/>
      <c r="U22" s="31"/>
      <c r="V22" s="30"/>
      <c r="W22" s="14">
        <f t="shared" si="1"/>
        <v>1150</v>
      </c>
      <c r="X22" s="21">
        <f t="shared" si="0"/>
        <v>1322.5</v>
      </c>
    </row>
    <row r="23" spans="1:25" s="3" customFormat="1" ht="21.75" customHeight="1">
      <c r="A23" s="4" t="s">
        <v>66</v>
      </c>
      <c r="B23" s="9">
        <v>15</v>
      </c>
      <c r="C23" s="25" t="s">
        <v>34</v>
      </c>
      <c r="D23" s="25"/>
      <c r="E23" s="25"/>
      <c r="F23" s="25"/>
      <c r="G23" s="25"/>
      <c r="H23" s="10" t="s">
        <v>33</v>
      </c>
      <c r="I23" s="26" t="s">
        <v>11</v>
      </c>
      <c r="J23" s="26"/>
      <c r="K23" s="26"/>
      <c r="L23" s="26"/>
      <c r="M23" s="11">
        <v>1</v>
      </c>
      <c r="N23" s="27">
        <v>1150</v>
      </c>
      <c r="O23" s="27"/>
      <c r="P23" s="27"/>
      <c r="Q23" s="27"/>
      <c r="R23" s="27"/>
      <c r="S23" s="28">
        <v>1150</v>
      </c>
      <c r="T23" s="28"/>
      <c r="U23" s="28"/>
      <c r="V23" s="27"/>
      <c r="W23" s="19">
        <f t="shared" si="1"/>
        <v>1150</v>
      </c>
      <c r="X23" s="21">
        <f t="shared" si="0"/>
        <v>1322.5</v>
      </c>
      <c r="Y23" s="3">
        <v>1323</v>
      </c>
    </row>
    <row r="24" spans="1:24" s="3" customFormat="1" ht="11.25" customHeight="1">
      <c r="A24" s="12" t="s">
        <v>76</v>
      </c>
      <c r="B24" s="9">
        <v>16</v>
      </c>
      <c r="C24" s="25" t="s">
        <v>36</v>
      </c>
      <c r="D24" s="25"/>
      <c r="E24" s="25"/>
      <c r="F24" s="25"/>
      <c r="G24" s="25"/>
      <c r="H24" s="10" t="s">
        <v>37</v>
      </c>
      <c r="I24" s="26" t="s">
        <v>11</v>
      </c>
      <c r="J24" s="26"/>
      <c r="K24" s="26"/>
      <c r="L24" s="26"/>
      <c r="M24" s="11">
        <v>1</v>
      </c>
      <c r="N24" s="30">
        <v>1350</v>
      </c>
      <c r="O24" s="30"/>
      <c r="P24" s="30"/>
      <c r="Q24" s="30"/>
      <c r="R24" s="30"/>
      <c r="S24" s="31">
        <v>1350</v>
      </c>
      <c r="T24" s="31"/>
      <c r="U24" s="31"/>
      <c r="V24" s="30"/>
      <c r="W24" s="19">
        <f t="shared" si="1"/>
        <v>1350</v>
      </c>
      <c r="X24" s="32">
        <f t="shared" si="0"/>
        <v>1552.4999999999998</v>
      </c>
    </row>
    <row r="25" spans="1:25" s="3" customFormat="1" ht="21.75" customHeight="1">
      <c r="A25" s="4" t="s">
        <v>67</v>
      </c>
      <c r="B25" s="9">
        <v>17</v>
      </c>
      <c r="C25" s="25" t="s">
        <v>38</v>
      </c>
      <c r="D25" s="25"/>
      <c r="E25" s="25"/>
      <c r="F25" s="25"/>
      <c r="G25" s="25"/>
      <c r="H25" s="10" t="s">
        <v>39</v>
      </c>
      <c r="I25" s="26" t="s">
        <v>11</v>
      </c>
      <c r="J25" s="26"/>
      <c r="K25" s="26"/>
      <c r="L25" s="26"/>
      <c r="M25" s="11">
        <v>1</v>
      </c>
      <c r="N25" s="30">
        <v>1100</v>
      </c>
      <c r="O25" s="30"/>
      <c r="P25" s="30"/>
      <c r="Q25" s="30"/>
      <c r="R25" s="30"/>
      <c r="S25" s="31">
        <v>1100</v>
      </c>
      <c r="T25" s="31"/>
      <c r="U25" s="31"/>
      <c r="V25" s="30"/>
      <c r="W25" s="19">
        <f t="shared" si="1"/>
        <v>1100</v>
      </c>
      <c r="X25" s="21">
        <f t="shared" si="0"/>
        <v>1265</v>
      </c>
      <c r="Y25" s="3">
        <v>1265</v>
      </c>
    </row>
    <row r="26" spans="1:24" s="3" customFormat="1" ht="21.75" customHeight="1">
      <c r="A26" s="4" t="s">
        <v>68</v>
      </c>
      <c r="B26" s="9">
        <v>18</v>
      </c>
      <c r="C26" s="25" t="s">
        <v>40</v>
      </c>
      <c r="D26" s="25"/>
      <c r="E26" s="25"/>
      <c r="F26" s="25"/>
      <c r="G26" s="25"/>
      <c r="H26" s="10" t="s">
        <v>41</v>
      </c>
      <c r="I26" s="26" t="s">
        <v>11</v>
      </c>
      <c r="J26" s="26"/>
      <c r="K26" s="26"/>
      <c r="L26" s="26"/>
      <c r="M26" s="11">
        <v>1</v>
      </c>
      <c r="N26" s="27">
        <v>350</v>
      </c>
      <c r="O26" s="27"/>
      <c r="P26" s="27"/>
      <c r="Q26" s="27"/>
      <c r="R26" s="27"/>
      <c r="S26" s="28">
        <v>350</v>
      </c>
      <c r="T26" s="28"/>
      <c r="U26" s="28"/>
      <c r="V26" s="27"/>
      <c r="W26" s="19">
        <f t="shared" si="1"/>
        <v>350</v>
      </c>
      <c r="X26" s="32">
        <f t="shared" si="0"/>
        <v>402.49999999999994</v>
      </c>
    </row>
    <row r="27" spans="1:24" s="3" customFormat="1" ht="11.25" customHeight="1">
      <c r="A27" s="4" t="s">
        <v>69</v>
      </c>
      <c r="B27" s="9">
        <v>20</v>
      </c>
      <c r="C27" s="25" t="s">
        <v>43</v>
      </c>
      <c r="D27" s="25"/>
      <c r="E27" s="25"/>
      <c r="F27" s="25"/>
      <c r="G27" s="25"/>
      <c r="H27" s="10" t="s">
        <v>44</v>
      </c>
      <c r="I27" s="26" t="s">
        <v>11</v>
      </c>
      <c r="J27" s="26"/>
      <c r="K27" s="26"/>
      <c r="L27" s="26"/>
      <c r="M27" s="11">
        <v>1</v>
      </c>
      <c r="N27" s="27">
        <v>390</v>
      </c>
      <c r="O27" s="27"/>
      <c r="P27" s="27"/>
      <c r="Q27" s="27"/>
      <c r="R27" s="27"/>
      <c r="S27" s="28">
        <v>390</v>
      </c>
      <c r="T27" s="28"/>
      <c r="U27" s="28"/>
      <c r="V27" s="27"/>
      <c r="W27" s="19">
        <f t="shared" si="1"/>
        <v>390</v>
      </c>
      <c r="X27" s="32">
        <f t="shared" si="0"/>
        <v>448.49999999999994</v>
      </c>
    </row>
    <row r="28" spans="1:24" s="3" customFormat="1" ht="11.25" customHeight="1">
      <c r="A28" s="12" t="s">
        <v>74</v>
      </c>
      <c r="B28" s="9">
        <v>21</v>
      </c>
      <c r="C28" s="25" t="s">
        <v>43</v>
      </c>
      <c r="D28" s="25"/>
      <c r="E28" s="25"/>
      <c r="F28" s="25"/>
      <c r="G28" s="25"/>
      <c r="H28" s="10" t="s">
        <v>44</v>
      </c>
      <c r="I28" s="26" t="s">
        <v>11</v>
      </c>
      <c r="J28" s="26"/>
      <c r="K28" s="26"/>
      <c r="L28" s="26"/>
      <c r="M28" s="11">
        <v>1</v>
      </c>
      <c r="N28" s="27">
        <v>390</v>
      </c>
      <c r="O28" s="27"/>
      <c r="P28" s="27"/>
      <c r="Q28" s="27"/>
      <c r="R28" s="27"/>
      <c r="S28" s="28">
        <v>390</v>
      </c>
      <c r="T28" s="28"/>
      <c r="U28" s="28"/>
      <c r="V28" s="27"/>
      <c r="W28" s="19">
        <f t="shared" si="1"/>
        <v>390</v>
      </c>
      <c r="X28" s="32">
        <f t="shared" si="0"/>
        <v>448.49999999999994</v>
      </c>
    </row>
    <row r="29" spans="1:25" s="3" customFormat="1" ht="21.75" customHeight="1">
      <c r="A29" s="4" t="s">
        <v>70</v>
      </c>
      <c r="B29" s="9">
        <v>21</v>
      </c>
      <c r="C29" s="25" t="s">
        <v>45</v>
      </c>
      <c r="D29" s="25"/>
      <c r="E29" s="25"/>
      <c r="F29" s="25"/>
      <c r="G29" s="25"/>
      <c r="H29" s="10" t="s">
        <v>46</v>
      </c>
      <c r="I29" s="26" t="s">
        <v>11</v>
      </c>
      <c r="J29" s="26"/>
      <c r="K29" s="26"/>
      <c r="L29" s="26"/>
      <c r="M29" s="11">
        <v>1</v>
      </c>
      <c r="N29" s="27">
        <v>470</v>
      </c>
      <c r="O29" s="27"/>
      <c r="P29" s="27"/>
      <c r="Q29" s="27"/>
      <c r="R29" s="27"/>
      <c r="S29" s="28">
        <v>470</v>
      </c>
      <c r="T29" s="28"/>
      <c r="U29" s="28"/>
      <c r="V29" s="27"/>
      <c r="W29" s="19">
        <f t="shared" si="1"/>
        <v>470</v>
      </c>
      <c r="X29" s="21">
        <f t="shared" si="0"/>
        <v>540.5</v>
      </c>
      <c r="Y29" s="3">
        <v>541</v>
      </c>
    </row>
    <row r="30" spans="1:24" s="3" customFormat="1" ht="21.75" customHeight="1">
      <c r="A30" s="4" t="s">
        <v>78</v>
      </c>
      <c r="B30" s="9">
        <v>23</v>
      </c>
      <c r="C30" s="25" t="s">
        <v>47</v>
      </c>
      <c r="D30" s="25"/>
      <c r="E30" s="25"/>
      <c r="F30" s="25"/>
      <c r="G30" s="25"/>
      <c r="H30" s="10" t="s">
        <v>48</v>
      </c>
      <c r="I30" s="26" t="s">
        <v>11</v>
      </c>
      <c r="J30" s="26"/>
      <c r="K30" s="26"/>
      <c r="L30" s="26"/>
      <c r="M30" s="11">
        <v>1</v>
      </c>
      <c r="N30" s="27">
        <v>390</v>
      </c>
      <c r="O30" s="27"/>
      <c r="P30" s="27"/>
      <c r="Q30" s="27"/>
      <c r="R30" s="27"/>
      <c r="S30" s="28">
        <v>390</v>
      </c>
      <c r="T30" s="28"/>
      <c r="U30" s="28"/>
      <c r="V30" s="27"/>
      <c r="W30" s="13"/>
      <c r="X30" s="21"/>
    </row>
    <row r="31" spans="1:24" s="3" customFormat="1" ht="21.75" customHeight="1">
      <c r="A31" s="4" t="s">
        <v>78</v>
      </c>
      <c r="B31" s="9">
        <v>24</v>
      </c>
      <c r="C31" s="25" t="s">
        <v>55</v>
      </c>
      <c r="D31" s="25"/>
      <c r="E31" s="25"/>
      <c r="F31" s="25"/>
      <c r="G31" s="25"/>
      <c r="H31" s="10" t="s">
        <v>56</v>
      </c>
      <c r="I31" s="26" t="s">
        <v>11</v>
      </c>
      <c r="J31" s="26"/>
      <c r="K31" s="26"/>
      <c r="L31" s="26"/>
      <c r="M31" s="11">
        <v>1</v>
      </c>
      <c r="N31" s="30">
        <v>1000</v>
      </c>
      <c r="O31" s="30"/>
      <c r="P31" s="30"/>
      <c r="Q31" s="30"/>
      <c r="R31" s="30"/>
      <c r="S31" s="31">
        <v>1000</v>
      </c>
      <c r="T31" s="31"/>
      <c r="U31" s="31"/>
      <c r="V31" s="30"/>
      <c r="W31" s="16">
        <f>SUM(S30:V31)</f>
        <v>1390</v>
      </c>
      <c r="X31" s="32">
        <f t="shared" si="0"/>
        <v>1598.4999999999998</v>
      </c>
    </row>
    <row r="32" spans="1:25" s="3" customFormat="1" ht="32.25" customHeight="1">
      <c r="A32" s="4" t="s">
        <v>77</v>
      </c>
      <c r="B32" s="9">
        <v>23</v>
      </c>
      <c r="C32" s="25" t="s">
        <v>49</v>
      </c>
      <c r="D32" s="25"/>
      <c r="E32" s="25"/>
      <c r="F32" s="25"/>
      <c r="G32" s="25"/>
      <c r="H32" s="10" t="s">
        <v>50</v>
      </c>
      <c r="I32" s="26" t="s">
        <v>11</v>
      </c>
      <c r="J32" s="26"/>
      <c r="K32" s="26"/>
      <c r="L32" s="26"/>
      <c r="M32" s="11">
        <v>1</v>
      </c>
      <c r="N32" s="30">
        <v>1000</v>
      </c>
      <c r="O32" s="30"/>
      <c r="P32" s="30"/>
      <c r="Q32" s="30"/>
      <c r="R32" s="30"/>
      <c r="S32" s="31">
        <v>1000</v>
      </c>
      <c r="T32" s="31"/>
      <c r="U32" s="31"/>
      <c r="V32" s="30"/>
      <c r="W32" s="16">
        <f>S32</f>
        <v>1000</v>
      </c>
      <c r="X32" s="21">
        <f t="shared" si="0"/>
        <v>1150</v>
      </c>
      <c r="Y32" s="3">
        <v>1150</v>
      </c>
    </row>
    <row r="33" spans="1:24" s="3" customFormat="1" ht="21.75" customHeight="1">
      <c r="A33" s="4" t="s">
        <v>72</v>
      </c>
      <c r="B33" s="9">
        <v>24</v>
      </c>
      <c r="C33" s="25" t="s">
        <v>51</v>
      </c>
      <c r="D33" s="25"/>
      <c r="E33" s="25"/>
      <c r="F33" s="25"/>
      <c r="G33" s="25"/>
      <c r="H33" s="10" t="s">
        <v>52</v>
      </c>
      <c r="I33" s="26" t="s">
        <v>11</v>
      </c>
      <c r="J33" s="26"/>
      <c r="K33" s="26"/>
      <c r="L33" s="26"/>
      <c r="M33" s="11">
        <v>1</v>
      </c>
      <c r="N33" s="30">
        <v>1200</v>
      </c>
      <c r="O33" s="30"/>
      <c r="P33" s="30"/>
      <c r="Q33" s="30"/>
      <c r="R33" s="30"/>
      <c r="S33" s="31">
        <v>1200</v>
      </c>
      <c r="T33" s="31"/>
      <c r="U33" s="31"/>
      <c r="V33" s="30"/>
      <c r="W33" s="16">
        <f>S33</f>
        <v>1200</v>
      </c>
      <c r="X33" s="32">
        <f t="shared" si="0"/>
        <v>1380</v>
      </c>
    </row>
  </sheetData>
  <sheetProtection/>
  <mergeCells count="128">
    <mergeCell ref="C31:G31"/>
    <mergeCell ref="I31:L31"/>
    <mergeCell ref="N31:R31"/>
    <mergeCell ref="S31:V31"/>
    <mergeCell ref="N28:R28"/>
    <mergeCell ref="S28:V28"/>
    <mergeCell ref="C30:G30"/>
    <mergeCell ref="I30:L30"/>
    <mergeCell ref="N30:R30"/>
    <mergeCell ref="S30:V30"/>
    <mergeCell ref="C20:G20"/>
    <mergeCell ref="I20:L20"/>
    <mergeCell ref="N20:R20"/>
    <mergeCell ref="S20:V20"/>
    <mergeCell ref="C15:G15"/>
    <mergeCell ref="I15:L15"/>
    <mergeCell ref="N15:R15"/>
    <mergeCell ref="S15:V15"/>
    <mergeCell ref="C19:G19"/>
    <mergeCell ref="I19:L19"/>
    <mergeCell ref="C28:G28"/>
    <mergeCell ref="I28:L28"/>
    <mergeCell ref="C33:G33"/>
    <mergeCell ref="I33:L33"/>
    <mergeCell ref="N33:R33"/>
    <mergeCell ref="S33:V33"/>
    <mergeCell ref="C32:G32"/>
    <mergeCell ref="I32:L32"/>
    <mergeCell ref="N32:R32"/>
    <mergeCell ref="S32:V32"/>
    <mergeCell ref="N19:R19"/>
    <mergeCell ref="S19:V19"/>
    <mergeCell ref="C29:G29"/>
    <mergeCell ref="I29:L29"/>
    <mergeCell ref="N29:R29"/>
    <mergeCell ref="S29:V29"/>
    <mergeCell ref="C27:G27"/>
    <mergeCell ref="I27:L27"/>
    <mergeCell ref="N27:R27"/>
    <mergeCell ref="S27:V27"/>
    <mergeCell ref="C13:G13"/>
    <mergeCell ref="I13:L13"/>
    <mergeCell ref="N13:R13"/>
    <mergeCell ref="S13:V13"/>
    <mergeCell ref="C26:G26"/>
    <mergeCell ref="I26:L26"/>
    <mergeCell ref="N26:R26"/>
    <mergeCell ref="S26:V26"/>
    <mergeCell ref="C25:G25"/>
    <mergeCell ref="I25:L25"/>
    <mergeCell ref="N25:R25"/>
    <mergeCell ref="S25:V25"/>
    <mergeCell ref="C24:G24"/>
    <mergeCell ref="I24:L24"/>
    <mergeCell ref="N24:R24"/>
    <mergeCell ref="S24:V24"/>
    <mergeCell ref="C23:G23"/>
    <mergeCell ref="I23:L23"/>
    <mergeCell ref="N23:R23"/>
    <mergeCell ref="S23:V23"/>
    <mergeCell ref="C8:G8"/>
    <mergeCell ref="I8:L8"/>
    <mergeCell ref="N8:R8"/>
    <mergeCell ref="S8:V8"/>
    <mergeCell ref="C22:G22"/>
    <mergeCell ref="I22:L22"/>
    <mergeCell ref="N22:R22"/>
    <mergeCell ref="S22:V22"/>
    <mergeCell ref="C21:G21"/>
    <mergeCell ref="I21:L21"/>
    <mergeCell ref="N21:R21"/>
    <mergeCell ref="S21:V21"/>
    <mergeCell ref="C18:G18"/>
    <mergeCell ref="I18:L18"/>
    <mergeCell ref="N18:R18"/>
    <mergeCell ref="S18:V18"/>
    <mergeCell ref="C17:G17"/>
    <mergeCell ref="I17:L17"/>
    <mergeCell ref="N17:R17"/>
    <mergeCell ref="S17:V17"/>
    <mergeCell ref="C16:G16"/>
    <mergeCell ref="I16:L16"/>
    <mergeCell ref="N16:R16"/>
    <mergeCell ref="S16:V16"/>
    <mergeCell ref="C14:G14"/>
    <mergeCell ref="I14:L14"/>
    <mergeCell ref="N14:R14"/>
    <mergeCell ref="S14:V14"/>
    <mergeCell ref="C12:G12"/>
    <mergeCell ref="I12:L12"/>
    <mergeCell ref="N12:R12"/>
    <mergeCell ref="S12:V12"/>
    <mergeCell ref="C11:G11"/>
    <mergeCell ref="I11:L11"/>
    <mergeCell ref="N11:R11"/>
    <mergeCell ref="S11:V11"/>
    <mergeCell ref="C10:G10"/>
    <mergeCell ref="I10:L10"/>
    <mergeCell ref="N10:R10"/>
    <mergeCell ref="S10:V10"/>
    <mergeCell ref="C9:G9"/>
    <mergeCell ref="I9:L9"/>
    <mergeCell ref="N9:R9"/>
    <mergeCell ref="S9:V9"/>
    <mergeCell ref="C7:G7"/>
    <mergeCell ref="I7:L7"/>
    <mergeCell ref="N7:R7"/>
    <mergeCell ref="S7:V7"/>
    <mergeCell ref="C6:G6"/>
    <mergeCell ref="I6:L6"/>
    <mergeCell ref="N6:R6"/>
    <mergeCell ref="S6:V6"/>
    <mergeCell ref="S4:V4"/>
    <mergeCell ref="C5:G5"/>
    <mergeCell ref="I5:L5"/>
    <mergeCell ref="N5:R5"/>
    <mergeCell ref="S5:V5"/>
    <mergeCell ref="C4:G4"/>
    <mergeCell ref="I4:L4"/>
    <mergeCell ref="N4:R4"/>
    <mergeCell ref="M2:M3"/>
    <mergeCell ref="N2:R3"/>
    <mergeCell ref="S2:V3"/>
    <mergeCell ref="B2:B3"/>
    <mergeCell ref="C2:H2"/>
    <mergeCell ref="I2:L2"/>
    <mergeCell ref="C3:G3"/>
    <mergeCell ref="I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2012-12-10T14:04:02Z</cp:lastPrinted>
  <dcterms:created xsi:type="dcterms:W3CDTF">2012-12-10T14:04:02Z</dcterms:created>
  <dcterms:modified xsi:type="dcterms:W3CDTF">2012-12-12T14:47:09Z</dcterms:modified>
  <cp:category/>
  <cp:version/>
  <cp:contentType/>
  <cp:contentStatus/>
  <cp:revision>1</cp:revision>
</cp:coreProperties>
</file>