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<sst xmlns="http://schemas.openxmlformats.org/spreadsheetml/2006/main" count="99" uniqueCount="58">
  <si>
    <t>№</t>
  </si>
  <si>
    <t>Артикул</t>
  </si>
  <si>
    <t>Товары (работы, услуги)</t>
  </si>
  <si>
    <t>Количество</t>
  </si>
  <si>
    <t>Цена</t>
  </si>
  <si>
    <t>Сумма</t>
  </si>
  <si>
    <t>15004</t>
  </si>
  <si>
    <t>блузка женская (черный, 164-100-108 (50))</t>
  </si>
  <si>
    <t>шт</t>
  </si>
  <si>
    <t>15018</t>
  </si>
  <si>
    <t>блузка женская (молочный, 164-088-096 (44))</t>
  </si>
  <si>
    <t>15040</t>
  </si>
  <si>
    <t>блузка женская (белый, 164-108-116 (54))</t>
  </si>
  <si>
    <t>L08-3-30</t>
  </si>
  <si>
    <t>блуза (темно-синий, 164-100-108 (50))</t>
  </si>
  <si>
    <t>L08-3-02</t>
  </si>
  <si>
    <t>блуза (черный, 164-088-096 (44))</t>
  </si>
  <si>
    <t>блуза (черный, 164-104-112 (52))</t>
  </si>
  <si>
    <t>L27-2-30</t>
  </si>
  <si>
    <t>блуза (темно-синий, 164-088-096 (44))</t>
  </si>
  <si>
    <t>L27-2-08</t>
  </si>
  <si>
    <t>блуза (молочный, 164-096-104 (48))</t>
  </si>
  <si>
    <t>блуза (молочный, 164-100-108 (50))</t>
  </si>
  <si>
    <t>L36-3-30</t>
  </si>
  <si>
    <t>блуза (темно-синий, 164-096-104 (48))</t>
  </si>
  <si>
    <t>L47-2-51</t>
  </si>
  <si>
    <t>блуза (какао, 164-096-104 (48))</t>
  </si>
  <si>
    <t>L53-2-90</t>
  </si>
  <si>
    <t>блуза (зеленый, 164-096-104 (48))</t>
  </si>
  <si>
    <t>S54-3-27</t>
  </si>
  <si>
    <t>платье женское (желтый, 164-088-096 (44))</t>
  </si>
  <si>
    <t xml:space="preserve">BRIDGET/004              </t>
  </si>
  <si>
    <t>туника женская (черный, 164-088-096 (44))</t>
  </si>
  <si>
    <t>туника женская (черный, 164-096-104 (48))</t>
  </si>
  <si>
    <t xml:space="preserve">SUNA/036               </t>
  </si>
  <si>
    <t>блузка женская (бирюзовый, 164-088-096 (44))</t>
  </si>
  <si>
    <t>PRISCILA</t>
  </si>
  <si>
    <t>комплект (шапка+шарф+перчатки) (018, БезРазмера)</t>
  </si>
  <si>
    <t>ANGELINA  Камея</t>
  </si>
  <si>
    <t>шапка (розовый с графитом, БезРазмера)</t>
  </si>
  <si>
    <t>DORIS Камея</t>
  </si>
  <si>
    <t>шапка (молочно-св.серый, БезРазмера)</t>
  </si>
  <si>
    <t>PENELOPE  Камея</t>
  </si>
  <si>
    <t>шапка (светло-серый, БезРазмера)</t>
  </si>
  <si>
    <t>Анжела1604</t>
  </si>
  <si>
    <t xml:space="preserve">Larani 
</t>
  </si>
  <si>
    <t xml:space="preserve">Незабудка555
</t>
  </si>
  <si>
    <t>я</t>
  </si>
  <si>
    <t xml:space="preserve">IRISCHKA44444
</t>
  </si>
  <si>
    <t>IreZ</t>
  </si>
  <si>
    <t>SARA Камея</t>
  </si>
  <si>
    <t>шапка (фиолетовый, БезРазмера)</t>
  </si>
  <si>
    <t xml:space="preserve">Адель Мартовская
</t>
  </si>
  <si>
    <t xml:space="preserve">Lenok81
</t>
  </si>
  <si>
    <t xml:space="preserve">Маримбаа
</t>
  </si>
  <si>
    <t xml:space="preserve">Хельга Северная
</t>
  </si>
  <si>
    <t>Адель Мартовская</t>
  </si>
  <si>
    <t>К сдаче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</si>
</sst>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8"/>
      <name val="Arial"/>
      <family val="2"/>
    </font>
    <font>
      <b/>
      <sz val="10"/>
      <name val="Arial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vertical="top" wrapText="1"/>
    </xf>
    <xf numFmtId="1" fontId="0" fillId="0" borderId="16" xfId="0" applyNumberForma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1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0" xfId="0" applyBorder="1" applyAlignment="1">
      <alignment wrapText="1"/>
    </xf>
    <xf numFmtId="1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vertical="top" wrapText="1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1" fontId="1" fillId="0" borderId="30" xfId="0" applyNumberFormat="1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R26"/>
  <sheetViews>
    <sheetView tabSelected="1" zoomScalePageLayoutView="0" workbookViewId="0" topLeftCell="A1">
      <selection activeCell="AS35" sqref="AS35"/>
    </sheetView>
  </sheetViews>
  <sheetFormatPr defaultColWidth="10.33203125" defaultRowHeight="11.25"/>
  <cols>
    <col min="1" max="1" width="19.66015625" style="0" customWidth="1"/>
    <col min="2" max="2" width="3.5" style="0" customWidth="1"/>
    <col min="3" max="3" width="20.66015625" style="0" customWidth="1"/>
    <col min="4" max="48" width="3.5" style="0" customWidth="1"/>
  </cols>
  <sheetData>
    <row r="1" ht="10.5" customHeight="1" thickBot="1"/>
    <row r="2" spans="2:44" ht="10.5" customHeight="1" thickBot="1">
      <c r="B2" s="8" t="s">
        <v>0</v>
      </c>
      <c r="C2" s="9" t="s">
        <v>1</v>
      </c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 t="s">
        <v>3</v>
      </c>
      <c r="AC2" s="9"/>
      <c r="AD2" s="9"/>
      <c r="AE2" s="9"/>
      <c r="AF2" s="9"/>
      <c r="AG2" s="9" t="s">
        <v>4</v>
      </c>
      <c r="AH2" s="9"/>
      <c r="AI2" s="9"/>
      <c r="AJ2" s="9"/>
      <c r="AK2" s="7" t="s">
        <v>5</v>
      </c>
      <c r="AL2" s="7"/>
      <c r="AM2" s="7"/>
      <c r="AN2" s="7"/>
      <c r="AO2" s="45" t="s">
        <v>57</v>
      </c>
      <c r="AP2" s="7"/>
      <c r="AQ2" s="7"/>
      <c r="AR2" s="7"/>
    </row>
    <row r="3" spans="2:44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4"/>
      <c r="AL3" s="14"/>
      <c r="AM3" s="14"/>
      <c r="AN3" s="14"/>
      <c r="AO3" s="14"/>
      <c r="AP3" s="14"/>
      <c r="AQ3" s="14"/>
      <c r="AR3" s="14"/>
    </row>
    <row r="4" spans="1:44" ht="10.5" customHeight="1">
      <c r="A4" s="12" t="s">
        <v>52</v>
      </c>
      <c r="B4" s="1">
        <v>1</v>
      </c>
      <c r="C4" s="2" t="s">
        <v>6</v>
      </c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>
        <v>1</v>
      </c>
      <c r="AC4" s="5"/>
      <c r="AD4" s="5"/>
      <c r="AE4" s="6" t="s">
        <v>8</v>
      </c>
      <c r="AF4" s="6"/>
      <c r="AG4" s="5">
        <v>700</v>
      </c>
      <c r="AH4" s="5"/>
      <c r="AI4" s="5"/>
      <c r="AJ4" s="13"/>
      <c r="AK4" s="16"/>
      <c r="AL4" s="17"/>
      <c r="AM4" s="17"/>
      <c r="AN4" s="18"/>
      <c r="AO4" s="16"/>
      <c r="AP4" s="17"/>
      <c r="AQ4" s="17"/>
      <c r="AR4" s="18"/>
    </row>
    <row r="5" spans="1:44" ht="10.5" customHeight="1">
      <c r="A5" s="12" t="s">
        <v>52</v>
      </c>
      <c r="B5" s="1">
        <v>14</v>
      </c>
      <c r="C5" s="2" t="s">
        <v>31</v>
      </c>
      <c r="D5" s="4" t="s">
        <v>32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>
        <v>1</v>
      </c>
      <c r="AC5" s="5"/>
      <c r="AD5" s="5"/>
      <c r="AE5" s="6" t="s">
        <v>8</v>
      </c>
      <c r="AF5" s="6"/>
      <c r="AG5" s="5">
        <v>1150</v>
      </c>
      <c r="AH5" s="5"/>
      <c r="AI5" s="5"/>
      <c r="AJ5" s="13"/>
      <c r="AK5" s="19"/>
      <c r="AL5" s="15"/>
      <c r="AM5" s="15"/>
      <c r="AN5" s="20"/>
      <c r="AO5" s="19"/>
      <c r="AP5" s="15"/>
      <c r="AQ5" s="15"/>
      <c r="AR5" s="20"/>
    </row>
    <row r="6" spans="1:44" ht="10.5" customHeight="1">
      <c r="A6" t="s">
        <v>56</v>
      </c>
      <c r="B6" s="24">
        <v>6</v>
      </c>
      <c r="C6" s="25" t="s">
        <v>15</v>
      </c>
      <c r="D6" s="4" t="s">
        <v>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6">
        <v>1</v>
      </c>
      <c r="AC6" s="26"/>
      <c r="AD6" s="26"/>
      <c r="AE6" s="27" t="s">
        <v>8</v>
      </c>
      <c r="AF6" s="27"/>
      <c r="AG6" s="26">
        <v>850</v>
      </c>
      <c r="AH6" s="26"/>
      <c r="AI6" s="26"/>
      <c r="AJ6" s="16"/>
      <c r="AK6" s="21">
        <f>SUM(AG4:AJ6)</f>
        <v>2700</v>
      </c>
      <c r="AL6" s="22"/>
      <c r="AM6" s="22"/>
      <c r="AN6" s="23"/>
      <c r="AO6" s="49">
        <f>AK6*1.15</f>
        <v>3104.9999999999995</v>
      </c>
      <c r="AP6" s="50"/>
      <c r="AQ6" s="50"/>
      <c r="AR6" s="51"/>
    </row>
    <row r="7" spans="1:44" ht="10.5" customHeight="1">
      <c r="A7" s="33" t="s">
        <v>44</v>
      </c>
      <c r="B7" s="1">
        <v>2</v>
      </c>
      <c r="C7" s="2" t="s">
        <v>9</v>
      </c>
      <c r="D7" s="4" t="s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>
        <v>1</v>
      </c>
      <c r="AC7" s="5"/>
      <c r="AD7" s="5"/>
      <c r="AE7" s="6" t="s">
        <v>8</v>
      </c>
      <c r="AF7" s="6"/>
      <c r="AG7" s="5">
        <v>730</v>
      </c>
      <c r="AH7" s="5"/>
      <c r="AI7" s="5"/>
      <c r="AJ7" s="13"/>
      <c r="AK7" s="16"/>
      <c r="AL7" s="17"/>
      <c r="AM7" s="17"/>
      <c r="AN7" s="18"/>
      <c r="AO7" s="52"/>
      <c r="AP7" s="53"/>
      <c r="AQ7" s="53"/>
      <c r="AR7" s="54"/>
    </row>
    <row r="8" spans="1:44" ht="10.5" customHeight="1">
      <c r="A8" s="34" t="s">
        <v>44</v>
      </c>
      <c r="B8" s="1">
        <v>5</v>
      </c>
      <c r="C8" s="2" t="s">
        <v>15</v>
      </c>
      <c r="D8" s="4" t="s">
        <v>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>
        <v>1</v>
      </c>
      <c r="AC8" s="5"/>
      <c r="AD8" s="5"/>
      <c r="AE8" s="6" t="s">
        <v>8</v>
      </c>
      <c r="AF8" s="6"/>
      <c r="AG8" s="5">
        <v>850</v>
      </c>
      <c r="AH8" s="5"/>
      <c r="AI8" s="5"/>
      <c r="AJ8" s="13"/>
      <c r="AK8" s="19"/>
      <c r="AL8" s="15"/>
      <c r="AM8" s="15"/>
      <c r="AN8" s="20"/>
      <c r="AO8" s="46"/>
      <c r="AP8" s="47"/>
      <c r="AQ8" s="47"/>
      <c r="AR8" s="48"/>
    </row>
    <row r="9" spans="1:44" ht="10.5" customHeight="1">
      <c r="A9" s="34" t="s">
        <v>44</v>
      </c>
      <c r="B9" s="1">
        <v>7</v>
      </c>
      <c r="C9" s="2" t="s">
        <v>18</v>
      </c>
      <c r="D9" s="4" t="s">
        <v>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>
        <v>1</v>
      </c>
      <c r="AC9" s="5"/>
      <c r="AD9" s="5"/>
      <c r="AE9" s="6" t="s">
        <v>8</v>
      </c>
      <c r="AF9" s="6"/>
      <c r="AG9" s="5">
        <v>800</v>
      </c>
      <c r="AH9" s="5"/>
      <c r="AI9" s="5"/>
      <c r="AJ9" s="13"/>
      <c r="AK9" s="19"/>
      <c r="AL9" s="15"/>
      <c r="AM9" s="15"/>
      <c r="AN9" s="20"/>
      <c r="AO9" s="46"/>
      <c r="AP9" s="47"/>
      <c r="AQ9" s="47"/>
      <c r="AR9" s="48"/>
    </row>
    <row r="10" spans="1:44" ht="10.5" customHeight="1">
      <c r="A10" s="34" t="s">
        <v>44</v>
      </c>
      <c r="B10" s="1">
        <v>13</v>
      </c>
      <c r="C10" s="2" t="s">
        <v>29</v>
      </c>
      <c r="D10" s="4" t="s">
        <v>30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>
        <v>1</v>
      </c>
      <c r="AC10" s="5"/>
      <c r="AD10" s="5"/>
      <c r="AE10" s="6" t="s">
        <v>8</v>
      </c>
      <c r="AF10" s="6"/>
      <c r="AG10" s="5">
        <v>1200</v>
      </c>
      <c r="AH10" s="5"/>
      <c r="AI10" s="5"/>
      <c r="AJ10" s="13"/>
      <c r="AK10" s="19"/>
      <c r="AL10" s="15"/>
      <c r="AM10" s="15"/>
      <c r="AN10" s="20"/>
      <c r="AO10" s="46"/>
      <c r="AP10" s="47"/>
      <c r="AQ10" s="47"/>
      <c r="AR10" s="48"/>
    </row>
    <row r="11" spans="1:44" ht="10.5" customHeight="1">
      <c r="A11" s="35" t="s">
        <v>44</v>
      </c>
      <c r="B11" s="1">
        <v>20</v>
      </c>
      <c r="C11" s="2" t="s">
        <v>42</v>
      </c>
      <c r="D11" s="11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5">
        <v>1</v>
      </c>
      <c r="AC11" s="5"/>
      <c r="AD11" s="5"/>
      <c r="AE11" s="6" t="s">
        <v>8</v>
      </c>
      <c r="AF11" s="6"/>
      <c r="AG11" s="5">
        <v>500</v>
      </c>
      <c r="AH11" s="5"/>
      <c r="AI11" s="5"/>
      <c r="AJ11" s="13"/>
      <c r="AK11" s="21">
        <f>SUM(AG7:AJ11)</f>
        <v>4080</v>
      </c>
      <c r="AL11" s="22"/>
      <c r="AM11" s="22"/>
      <c r="AN11" s="23"/>
      <c r="AO11" s="49">
        <f aca="true" t="shared" si="0" ref="AO7:AO26">AK11*1.15</f>
        <v>4692</v>
      </c>
      <c r="AP11" s="50"/>
      <c r="AQ11" s="50"/>
      <c r="AR11" s="51"/>
    </row>
    <row r="12" spans="1:44" ht="10.5" customHeight="1">
      <c r="A12" t="s">
        <v>47</v>
      </c>
      <c r="B12" s="28">
        <v>3</v>
      </c>
      <c r="C12" s="29" t="s">
        <v>11</v>
      </c>
      <c r="D12" s="30" t="s">
        <v>12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>
        <v>1</v>
      </c>
      <c r="AC12" s="31"/>
      <c r="AD12" s="31"/>
      <c r="AE12" s="32" t="s">
        <v>8</v>
      </c>
      <c r="AF12" s="32"/>
      <c r="AG12" s="31">
        <v>670</v>
      </c>
      <c r="AH12" s="31"/>
      <c r="AI12" s="31"/>
      <c r="AJ12" s="21"/>
      <c r="AK12" s="19"/>
      <c r="AL12" s="15"/>
      <c r="AM12" s="15"/>
      <c r="AN12" s="20"/>
      <c r="AO12" s="46"/>
      <c r="AP12" s="47"/>
      <c r="AQ12" s="47"/>
      <c r="AR12" s="48"/>
    </row>
    <row r="13" spans="1:44" ht="10.5" customHeight="1">
      <c r="A13" t="s">
        <v>47</v>
      </c>
      <c r="B13" s="24">
        <v>4</v>
      </c>
      <c r="C13" s="25" t="s">
        <v>13</v>
      </c>
      <c r="D13" s="4" t="s">
        <v>14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6">
        <v>1</v>
      </c>
      <c r="AC13" s="26"/>
      <c r="AD13" s="26"/>
      <c r="AE13" s="27" t="s">
        <v>8</v>
      </c>
      <c r="AF13" s="27"/>
      <c r="AG13" s="26">
        <v>850</v>
      </c>
      <c r="AH13" s="26"/>
      <c r="AI13" s="26"/>
      <c r="AJ13" s="16"/>
      <c r="AK13" s="19">
        <f>SUM(AG12:AJ13)</f>
        <v>1520</v>
      </c>
      <c r="AL13" s="15"/>
      <c r="AM13" s="15"/>
      <c r="AN13" s="20"/>
      <c r="AO13" s="46">
        <f t="shared" si="0"/>
        <v>1747.9999999999998</v>
      </c>
      <c r="AP13" s="47"/>
      <c r="AQ13" s="47"/>
      <c r="AR13" s="48"/>
    </row>
    <row r="14" spans="1:44" ht="10.5" customHeight="1">
      <c r="A14" s="33" t="s">
        <v>46</v>
      </c>
      <c r="B14" s="1">
        <v>4</v>
      </c>
      <c r="C14" s="2" t="s">
        <v>13</v>
      </c>
      <c r="D14" s="4" t="s">
        <v>14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>
        <v>1</v>
      </c>
      <c r="AC14" s="5"/>
      <c r="AD14" s="5"/>
      <c r="AE14" s="6" t="s">
        <v>8</v>
      </c>
      <c r="AF14" s="6"/>
      <c r="AG14" s="5">
        <v>850</v>
      </c>
      <c r="AH14" s="5"/>
      <c r="AI14" s="5"/>
      <c r="AJ14" s="13"/>
      <c r="AK14" s="16"/>
      <c r="AL14" s="17"/>
      <c r="AM14" s="17"/>
      <c r="AN14" s="18"/>
      <c r="AO14" s="52"/>
      <c r="AP14" s="53"/>
      <c r="AQ14" s="53"/>
      <c r="AR14" s="54"/>
    </row>
    <row r="15" spans="1:44" ht="10.5" customHeight="1">
      <c r="A15" s="34" t="s">
        <v>46</v>
      </c>
      <c r="B15" s="1">
        <v>9</v>
      </c>
      <c r="C15" s="2" t="s">
        <v>20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>
        <v>1</v>
      </c>
      <c r="AC15" s="5"/>
      <c r="AD15" s="5"/>
      <c r="AE15" s="6" t="s">
        <v>8</v>
      </c>
      <c r="AF15" s="6"/>
      <c r="AG15" s="5">
        <v>800</v>
      </c>
      <c r="AH15" s="5"/>
      <c r="AI15" s="5"/>
      <c r="AJ15" s="13"/>
      <c r="AK15" s="19"/>
      <c r="AL15" s="15"/>
      <c r="AM15" s="15"/>
      <c r="AN15" s="20"/>
      <c r="AO15" s="46"/>
      <c r="AP15" s="47"/>
      <c r="AQ15" s="47"/>
      <c r="AR15" s="48"/>
    </row>
    <row r="16" spans="1:44" ht="10.5" customHeight="1">
      <c r="A16" s="35" t="s">
        <v>46</v>
      </c>
      <c r="B16" s="1">
        <v>10</v>
      </c>
      <c r="C16" s="2" t="s">
        <v>23</v>
      </c>
      <c r="D16" s="11" t="s">
        <v>24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5">
        <v>1</v>
      </c>
      <c r="AC16" s="5"/>
      <c r="AD16" s="5"/>
      <c r="AE16" s="6" t="s">
        <v>8</v>
      </c>
      <c r="AF16" s="6"/>
      <c r="AG16" s="5">
        <v>850</v>
      </c>
      <c r="AH16" s="5"/>
      <c r="AI16" s="5"/>
      <c r="AJ16" s="13"/>
      <c r="AK16" s="21">
        <f>SUM(AG14:AJ16)</f>
        <v>2500</v>
      </c>
      <c r="AL16" s="22"/>
      <c r="AM16" s="22"/>
      <c r="AN16" s="23"/>
      <c r="AO16" s="49">
        <f t="shared" si="0"/>
        <v>2875</v>
      </c>
      <c r="AP16" s="50"/>
      <c r="AQ16" s="50"/>
      <c r="AR16" s="51"/>
    </row>
    <row r="17" spans="1:44" ht="10.5" customHeight="1">
      <c r="A17" s="10" t="s">
        <v>45</v>
      </c>
      <c r="B17" s="28">
        <v>11</v>
      </c>
      <c r="C17" s="29" t="s">
        <v>25</v>
      </c>
      <c r="D17" s="30" t="s">
        <v>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>
        <v>1</v>
      </c>
      <c r="AC17" s="31"/>
      <c r="AD17" s="31"/>
      <c r="AE17" s="32" t="s">
        <v>8</v>
      </c>
      <c r="AF17" s="32"/>
      <c r="AG17" s="31">
        <v>780</v>
      </c>
      <c r="AH17" s="31"/>
      <c r="AI17" s="31"/>
      <c r="AJ17" s="21"/>
      <c r="AK17" s="19"/>
      <c r="AL17" s="15"/>
      <c r="AM17" s="15"/>
      <c r="AN17" s="20"/>
      <c r="AO17" s="46"/>
      <c r="AP17" s="47"/>
      <c r="AQ17" s="47"/>
      <c r="AR17" s="48"/>
    </row>
    <row r="18" spans="1:44" ht="10.5" customHeight="1">
      <c r="A18" s="10" t="s">
        <v>45</v>
      </c>
      <c r="B18" s="1">
        <v>12</v>
      </c>
      <c r="C18" s="2" t="s">
        <v>27</v>
      </c>
      <c r="D18" s="4" t="s">
        <v>28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5">
        <v>1</v>
      </c>
      <c r="AC18" s="5"/>
      <c r="AD18" s="5"/>
      <c r="AE18" s="6" t="s">
        <v>8</v>
      </c>
      <c r="AF18" s="6"/>
      <c r="AG18" s="5">
        <v>730</v>
      </c>
      <c r="AH18" s="5"/>
      <c r="AI18" s="5"/>
      <c r="AJ18" s="13"/>
      <c r="AK18" s="19"/>
      <c r="AL18" s="15"/>
      <c r="AM18" s="15"/>
      <c r="AN18" s="20"/>
      <c r="AO18" s="46"/>
      <c r="AP18" s="47"/>
      <c r="AQ18" s="47"/>
      <c r="AR18" s="48"/>
    </row>
    <row r="19" spans="1:44" ht="10.5" customHeight="1">
      <c r="A19" s="10" t="s">
        <v>45</v>
      </c>
      <c r="B19" s="24">
        <v>8</v>
      </c>
      <c r="C19" s="25" t="s">
        <v>20</v>
      </c>
      <c r="D19" s="4" t="s">
        <v>21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6">
        <v>1</v>
      </c>
      <c r="AC19" s="26"/>
      <c r="AD19" s="26"/>
      <c r="AE19" s="27" t="s">
        <v>8</v>
      </c>
      <c r="AF19" s="27"/>
      <c r="AG19" s="26">
        <v>800</v>
      </c>
      <c r="AH19" s="26"/>
      <c r="AI19" s="26"/>
      <c r="AJ19" s="16"/>
      <c r="AK19" s="19">
        <f>SUM(AG17:AJ19)</f>
        <v>2310</v>
      </c>
      <c r="AL19" s="15"/>
      <c r="AM19" s="15"/>
      <c r="AN19" s="20"/>
      <c r="AO19" s="46">
        <f t="shared" si="0"/>
        <v>2656.5</v>
      </c>
      <c r="AP19" s="47"/>
      <c r="AQ19" s="47"/>
      <c r="AR19" s="48"/>
    </row>
    <row r="20" spans="1:44" ht="10.5" customHeight="1">
      <c r="A20" s="36" t="s">
        <v>53</v>
      </c>
      <c r="B20" s="1">
        <v>16</v>
      </c>
      <c r="C20" s="2" t="s">
        <v>34</v>
      </c>
      <c r="D20" s="11" t="s">
        <v>35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5">
        <v>1</v>
      </c>
      <c r="AC20" s="5"/>
      <c r="AD20" s="5"/>
      <c r="AE20" s="6" t="s">
        <v>8</v>
      </c>
      <c r="AF20" s="6"/>
      <c r="AG20" s="5">
        <v>830</v>
      </c>
      <c r="AH20" s="5"/>
      <c r="AI20" s="5"/>
      <c r="AJ20" s="13"/>
      <c r="AK20" s="13">
        <f>AG20</f>
        <v>830</v>
      </c>
      <c r="AL20" s="37"/>
      <c r="AM20" s="37"/>
      <c r="AN20" s="38"/>
      <c r="AO20" s="55">
        <f t="shared" si="0"/>
        <v>954.4999999999999</v>
      </c>
      <c r="AP20" s="56"/>
      <c r="AQ20" s="56"/>
      <c r="AR20" s="57"/>
    </row>
    <row r="21" spans="1:44" ht="10.5" customHeight="1">
      <c r="A21" s="12" t="s">
        <v>54</v>
      </c>
      <c r="B21" s="39">
        <v>16</v>
      </c>
      <c r="C21" s="40" t="s">
        <v>34</v>
      </c>
      <c r="D21" s="30" t="s">
        <v>35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41">
        <v>1</v>
      </c>
      <c r="AC21" s="41"/>
      <c r="AD21" s="41"/>
      <c r="AE21" s="42" t="s">
        <v>8</v>
      </c>
      <c r="AF21" s="42"/>
      <c r="AG21" s="41">
        <v>830</v>
      </c>
      <c r="AH21" s="41"/>
      <c r="AI21" s="41"/>
      <c r="AJ21" s="19"/>
      <c r="AK21" s="19">
        <f>AG21</f>
        <v>830</v>
      </c>
      <c r="AL21" s="15"/>
      <c r="AM21" s="15"/>
      <c r="AN21" s="20"/>
      <c r="AO21" s="46">
        <f t="shared" si="0"/>
        <v>954.4999999999999</v>
      </c>
      <c r="AP21" s="47"/>
      <c r="AQ21" s="47"/>
      <c r="AR21" s="48"/>
    </row>
    <row r="22" spans="1:44" ht="10.5" customHeight="1">
      <c r="A22" s="36" t="s">
        <v>55</v>
      </c>
      <c r="B22" s="1">
        <v>17</v>
      </c>
      <c r="C22" s="2" t="s">
        <v>36</v>
      </c>
      <c r="D22" s="11" t="s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5">
        <v>1</v>
      </c>
      <c r="AC22" s="5"/>
      <c r="AD22" s="5"/>
      <c r="AE22" s="6" t="s">
        <v>8</v>
      </c>
      <c r="AF22" s="6"/>
      <c r="AG22" s="5">
        <v>1800</v>
      </c>
      <c r="AH22" s="5"/>
      <c r="AI22" s="5"/>
      <c r="AJ22" s="13"/>
      <c r="AK22" s="13">
        <f>AG22</f>
        <v>1800</v>
      </c>
      <c r="AL22" s="37"/>
      <c r="AM22" s="37"/>
      <c r="AN22" s="38"/>
      <c r="AO22" s="55">
        <f t="shared" si="0"/>
        <v>2070</v>
      </c>
      <c r="AP22" s="56"/>
      <c r="AQ22" s="56"/>
      <c r="AR22" s="57"/>
    </row>
    <row r="23" spans="1:44" ht="10.5" customHeight="1">
      <c r="A23" s="12" t="s">
        <v>48</v>
      </c>
      <c r="B23" s="39">
        <v>18</v>
      </c>
      <c r="C23" s="40" t="s">
        <v>38</v>
      </c>
      <c r="D23" s="30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41">
        <v>1</v>
      </c>
      <c r="AC23" s="41"/>
      <c r="AD23" s="41"/>
      <c r="AE23" s="42" t="s">
        <v>8</v>
      </c>
      <c r="AF23" s="42"/>
      <c r="AG23" s="41">
        <v>380</v>
      </c>
      <c r="AH23" s="41"/>
      <c r="AI23" s="41"/>
      <c r="AJ23" s="19"/>
      <c r="AK23" s="19">
        <f>AG23</f>
        <v>380</v>
      </c>
      <c r="AL23" s="15"/>
      <c r="AM23" s="15"/>
      <c r="AN23" s="20"/>
      <c r="AO23" s="46">
        <f t="shared" si="0"/>
        <v>436.99999999999994</v>
      </c>
      <c r="AP23" s="47"/>
      <c r="AQ23" s="47"/>
      <c r="AR23" s="48"/>
    </row>
    <row r="24" spans="1:44" ht="21" customHeight="1">
      <c r="A24" s="3" t="s">
        <v>49</v>
      </c>
      <c r="B24" s="1">
        <v>19</v>
      </c>
      <c r="C24" s="2" t="s">
        <v>40</v>
      </c>
      <c r="D24" s="4" t="s">
        <v>41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>
        <v>1</v>
      </c>
      <c r="AC24" s="5"/>
      <c r="AD24" s="5"/>
      <c r="AE24" s="6" t="s">
        <v>8</v>
      </c>
      <c r="AF24" s="6"/>
      <c r="AG24" s="5">
        <v>380</v>
      </c>
      <c r="AH24" s="5"/>
      <c r="AI24" s="5"/>
      <c r="AJ24" s="13"/>
      <c r="AK24" s="16"/>
      <c r="AL24" s="17"/>
      <c r="AM24" s="17"/>
      <c r="AN24" s="18"/>
      <c r="AO24" s="52"/>
      <c r="AP24" s="53"/>
      <c r="AQ24" s="53"/>
      <c r="AR24" s="54"/>
    </row>
    <row r="25" spans="1:44" ht="11.25" customHeight="1">
      <c r="A25" s="43" t="s">
        <v>49</v>
      </c>
      <c r="B25" s="1">
        <v>20</v>
      </c>
      <c r="C25" s="2" t="s">
        <v>50</v>
      </c>
      <c r="D25" s="11" t="s">
        <v>51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">
        <v>1</v>
      </c>
      <c r="AC25" s="5"/>
      <c r="AD25" s="5"/>
      <c r="AE25" s="6" t="s">
        <v>8</v>
      </c>
      <c r="AF25" s="6"/>
      <c r="AG25" s="5">
        <v>350</v>
      </c>
      <c r="AH25" s="5"/>
      <c r="AI25" s="5"/>
      <c r="AJ25" s="13"/>
      <c r="AK25" s="19"/>
      <c r="AL25" s="15"/>
      <c r="AM25" s="15"/>
      <c r="AN25" s="20"/>
      <c r="AO25" s="46"/>
      <c r="AP25" s="47"/>
      <c r="AQ25" s="47"/>
      <c r="AR25" s="48"/>
    </row>
    <row r="26" spans="1:44" ht="12.75">
      <c r="A26" s="44" t="s">
        <v>49</v>
      </c>
      <c r="B26" s="1">
        <v>15</v>
      </c>
      <c r="C26" s="2" t="s">
        <v>31</v>
      </c>
      <c r="D26" s="11" t="s">
        <v>33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5">
        <v>1</v>
      </c>
      <c r="AC26" s="5"/>
      <c r="AD26" s="5"/>
      <c r="AE26" s="6" t="s">
        <v>8</v>
      </c>
      <c r="AF26" s="6"/>
      <c r="AG26" s="5">
        <v>1150</v>
      </c>
      <c r="AH26" s="5"/>
      <c r="AI26" s="5"/>
      <c r="AJ26" s="13"/>
      <c r="AK26" s="21">
        <f>SUM(AG24:AJ26)</f>
        <v>1880</v>
      </c>
      <c r="AL26" s="22"/>
      <c r="AM26" s="22"/>
      <c r="AN26" s="23"/>
      <c r="AO26" s="49">
        <f t="shared" si="0"/>
        <v>2162</v>
      </c>
      <c r="AP26" s="50"/>
      <c r="AQ26" s="50"/>
      <c r="AR26" s="51"/>
    </row>
  </sheetData>
  <sheetProtection/>
  <mergeCells count="145">
    <mergeCell ref="AO24:AR24"/>
    <mergeCell ref="AO25:AR25"/>
    <mergeCell ref="AO26:AR26"/>
    <mergeCell ref="AO18:AR18"/>
    <mergeCell ref="AO19:AR19"/>
    <mergeCell ref="AO20:AR20"/>
    <mergeCell ref="AO21:AR21"/>
    <mergeCell ref="AO22:AR22"/>
    <mergeCell ref="AO23:AR23"/>
    <mergeCell ref="AO12:AR12"/>
    <mergeCell ref="AO13:AR13"/>
    <mergeCell ref="AO14:AR14"/>
    <mergeCell ref="AO15:AR15"/>
    <mergeCell ref="AO16:AR16"/>
    <mergeCell ref="AO17:AR17"/>
    <mergeCell ref="D25:AA25"/>
    <mergeCell ref="AB25:AD25"/>
    <mergeCell ref="AE25:AF25"/>
    <mergeCell ref="AG25:AJ25"/>
    <mergeCell ref="AK25:AN25"/>
    <mergeCell ref="AO2:AR3"/>
    <mergeCell ref="AO4:AR4"/>
    <mergeCell ref="AO5:AR5"/>
    <mergeCell ref="AO6:AR6"/>
    <mergeCell ref="AO7:AR7"/>
    <mergeCell ref="D13:AA13"/>
    <mergeCell ref="AB13:AD13"/>
    <mergeCell ref="AE13:AF13"/>
    <mergeCell ref="AG13:AJ13"/>
    <mergeCell ref="AK13:AN13"/>
    <mergeCell ref="D21:AA21"/>
    <mergeCell ref="AB21:AD21"/>
    <mergeCell ref="AE21:AF21"/>
    <mergeCell ref="AG21:AJ21"/>
    <mergeCell ref="AK21:AN21"/>
    <mergeCell ref="B2:B3"/>
    <mergeCell ref="C2:C3"/>
    <mergeCell ref="D2:AA3"/>
    <mergeCell ref="AB2:AF3"/>
    <mergeCell ref="AG2:AJ3"/>
    <mergeCell ref="AG12:AJ12"/>
    <mergeCell ref="AK12:AN12"/>
    <mergeCell ref="AK2:AN3"/>
    <mergeCell ref="D4:AA4"/>
    <mergeCell ref="AB4:AD4"/>
    <mergeCell ref="AE4:AF4"/>
    <mergeCell ref="AG4:AJ4"/>
    <mergeCell ref="AK4:AN4"/>
    <mergeCell ref="AG8:AJ8"/>
    <mergeCell ref="AK8:AN8"/>
    <mergeCell ref="D7:AA7"/>
    <mergeCell ref="AB7:AD7"/>
    <mergeCell ref="AE7:AF7"/>
    <mergeCell ref="AG7:AJ7"/>
    <mergeCell ref="AK7:AN7"/>
    <mergeCell ref="D12:AA12"/>
    <mergeCell ref="AB12:AD12"/>
    <mergeCell ref="AE12:AF12"/>
    <mergeCell ref="AG9:AJ9"/>
    <mergeCell ref="AK9:AN9"/>
    <mergeCell ref="D14:AA14"/>
    <mergeCell ref="AB14:AD14"/>
    <mergeCell ref="AE14:AF14"/>
    <mergeCell ref="AG14:AJ14"/>
    <mergeCell ref="AK14:AN14"/>
    <mergeCell ref="D8:AA8"/>
    <mergeCell ref="AB8:AD8"/>
    <mergeCell ref="AE8:AF8"/>
    <mergeCell ref="AG15:AJ15"/>
    <mergeCell ref="AK15:AN15"/>
    <mergeCell ref="D6:AA6"/>
    <mergeCell ref="AB6:AD6"/>
    <mergeCell ref="AE6:AF6"/>
    <mergeCell ref="AG6:AJ6"/>
    <mergeCell ref="AK6:AN6"/>
    <mergeCell ref="D9:AA9"/>
    <mergeCell ref="AB9:AD9"/>
    <mergeCell ref="AE9:AF9"/>
    <mergeCell ref="AG17:AJ17"/>
    <mergeCell ref="AK17:AN17"/>
    <mergeCell ref="D19:AA19"/>
    <mergeCell ref="AB19:AD19"/>
    <mergeCell ref="AE19:AF19"/>
    <mergeCell ref="AG19:AJ19"/>
    <mergeCell ref="AK19:AN19"/>
    <mergeCell ref="D15:AA15"/>
    <mergeCell ref="AB15:AD15"/>
    <mergeCell ref="AE15:AF15"/>
    <mergeCell ref="AG10:AJ10"/>
    <mergeCell ref="AK10:AN10"/>
    <mergeCell ref="D16:AA16"/>
    <mergeCell ref="AB16:AD16"/>
    <mergeCell ref="AE16:AF16"/>
    <mergeCell ref="AG16:AJ16"/>
    <mergeCell ref="AK16:AN16"/>
    <mergeCell ref="D17:AA17"/>
    <mergeCell ref="AB17:AD17"/>
    <mergeCell ref="AE17:AF17"/>
    <mergeCell ref="AG26:AJ26"/>
    <mergeCell ref="AK26:AN26"/>
    <mergeCell ref="D18:AA18"/>
    <mergeCell ref="AB18:AD18"/>
    <mergeCell ref="AE18:AF18"/>
    <mergeCell ref="AG18:AJ18"/>
    <mergeCell ref="AK18:AN18"/>
    <mergeCell ref="D10:AA10"/>
    <mergeCell ref="AB10:AD10"/>
    <mergeCell ref="AE10:AF10"/>
    <mergeCell ref="AG22:AJ22"/>
    <mergeCell ref="AK22:AN22"/>
    <mergeCell ref="D5:AA5"/>
    <mergeCell ref="AB5:AD5"/>
    <mergeCell ref="AE5:AF5"/>
    <mergeCell ref="AG5:AJ5"/>
    <mergeCell ref="AK5:AN5"/>
    <mergeCell ref="D26:AA26"/>
    <mergeCell ref="AB26:AD26"/>
    <mergeCell ref="AE26:AF26"/>
    <mergeCell ref="AG24:AJ24"/>
    <mergeCell ref="AK24:AN24"/>
    <mergeCell ref="D20:AA20"/>
    <mergeCell ref="AB20:AD20"/>
    <mergeCell ref="AE20:AF20"/>
    <mergeCell ref="AG20:AJ20"/>
    <mergeCell ref="AK20:AN20"/>
    <mergeCell ref="D22:AA22"/>
    <mergeCell ref="AB22:AD22"/>
    <mergeCell ref="AE22:AF22"/>
    <mergeCell ref="D23:AA23"/>
    <mergeCell ref="AB23:AD23"/>
    <mergeCell ref="AE23:AF23"/>
    <mergeCell ref="AG23:AJ23"/>
    <mergeCell ref="AK23:AN23"/>
    <mergeCell ref="D24:AA24"/>
    <mergeCell ref="AB24:AD24"/>
    <mergeCell ref="AE24:AF24"/>
    <mergeCell ref="D11:AA11"/>
    <mergeCell ref="AB11:AD11"/>
    <mergeCell ref="AE11:AF11"/>
    <mergeCell ref="AG11:AJ11"/>
    <mergeCell ref="AK11:AN11"/>
    <mergeCell ref="AO8:AR8"/>
    <mergeCell ref="AO9:AR9"/>
    <mergeCell ref="AO10:AR10"/>
    <mergeCell ref="AO11:AR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2013-05-31T15:33:04Z</dcterms:created>
  <dcterms:modified xsi:type="dcterms:W3CDTF">2013-05-31T15:52:16Z</dcterms:modified>
  <cp:category/>
  <cp:version/>
  <cp:contentType/>
  <cp:contentStatus/>
</cp:coreProperties>
</file>