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<sst xmlns="http://schemas.openxmlformats.org/spreadsheetml/2006/main" count="114" uniqueCount="77">
  <si>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</si>
  <si>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</si>
  <si>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</si>
  <si>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</si>
  <si>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</si>
  <si>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</si>
  <si>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</si>
  <si>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</si>
  <si>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</si>
  <si>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</si>
  <si>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блузка женская черный 164-088-096 (44), арт. 15004</t>
  </si>
  <si>
    <t>шт</t>
  </si>
  <si>
    <t>блузка женская темно-синий 164-108-116 (54), арт. 15006</t>
  </si>
  <si>
    <t xml:space="preserve">платье женское серый 164-088-096 (44), арт. ANGELA/021             </t>
  </si>
  <si>
    <t xml:space="preserve">ANGELA/021             </t>
  </si>
  <si>
    <t>шапка бежевый, арт. CAMILLA Камея</t>
  </si>
  <si>
    <t>CAMILLA Камея</t>
  </si>
  <si>
    <t>шапка графит-св.серый, арт. DORIS Камея</t>
  </si>
  <si>
    <t>DORIS Камея</t>
  </si>
  <si>
    <t>шапка молочно-св.серый, арт. DORIS Камея</t>
  </si>
  <si>
    <t>комплект шапка+шарф+перчатки черно-бежевый, арт. FLORENZA  Камея</t>
  </si>
  <si>
    <t>FLORENZA  Камея</t>
  </si>
  <si>
    <t>шапка женская, арт. INES/018-001</t>
  </si>
  <si>
    <t>INES/018-001</t>
  </si>
  <si>
    <t xml:space="preserve">блузка женская, темно-синий, 164-084-092 (42), арт. Judyta/028               </t>
  </si>
  <si>
    <t xml:space="preserve">Judyta/028               </t>
  </si>
  <si>
    <t>шапка розовый, арт. JULIETA  Камея</t>
  </si>
  <si>
    <t>JULIETA  Камея</t>
  </si>
  <si>
    <t>комплект шапка+шарф+перчатки белый с черным, арт. LARISSA  Камея</t>
  </si>
  <si>
    <t>LARISSA  Камея</t>
  </si>
  <si>
    <t>шапка женская, арт. MALWINA/001-018</t>
  </si>
  <si>
    <t>MALWINA/001-018</t>
  </si>
  <si>
    <t>Х</t>
  </si>
  <si>
    <t xml:space="preserve">шляпа женская, арт. MIRA/308                 </t>
  </si>
  <si>
    <t xml:space="preserve">MIRA/308                 </t>
  </si>
  <si>
    <t>блузка женская черный 164-084-092 (42), арт. OLIWIA/004</t>
  </si>
  <si>
    <t>OLIWIA/004</t>
  </si>
  <si>
    <t>берет женский, арт. PRITTY/000</t>
  </si>
  <si>
    <t>PRITTY/000</t>
  </si>
  <si>
    <t xml:space="preserve">платье женское, темно-синий, 44, арт. S10-3-30                 </t>
  </si>
  <si>
    <t xml:space="preserve">S10-3-30                 </t>
  </si>
  <si>
    <t xml:space="preserve">шапка коричнево-бежевый, арт. SABINA Камея </t>
  </si>
  <si>
    <t xml:space="preserve">SABINA Камея </t>
  </si>
  <si>
    <t>берет черный с белым, арт. TINA Камея</t>
  </si>
  <si>
    <t>TINA Камея</t>
  </si>
  <si>
    <t xml:space="preserve">шапка молочный, арт. VERONICA Камея          </t>
  </si>
  <si>
    <t xml:space="preserve">VERONICA Камея          </t>
  </si>
  <si>
    <t>берет молочный 56-58, арт. ВИОЛЕТТА 4155L/11</t>
  </si>
  <si>
    <t>ВИОЛЕТТА 4155L/11</t>
  </si>
  <si>
    <t>шапка черный 56-58, арт. Лаура 4151/18в</t>
  </si>
  <si>
    <t>Лаура 4151/18в</t>
  </si>
  <si>
    <t>комплект берет+шарф черно-красный 56-58, арт. МАРТА 4146L/18/25в</t>
  </si>
  <si>
    <t>МАРТА 4146L/18/25в</t>
  </si>
  <si>
    <t>шапка светло-бежевый 56-58, арт. Соня 4156С-07в</t>
  </si>
  <si>
    <t>Соня 4156С-07в</t>
  </si>
  <si>
    <t xml:space="preserve">ОЛЬГУНЯ70 
</t>
  </si>
  <si>
    <t xml:space="preserve">Розочка и Беляночка 
</t>
  </si>
  <si>
    <t xml:space="preserve">Я Анастасия 
</t>
  </si>
  <si>
    <t xml:space="preserve">шляпка женская, арт. TATIANA/640             </t>
  </si>
  <si>
    <t xml:space="preserve">TATIANA/640              </t>
  </si>
  <si>
    <t xml:space="preserve">Natin2011 
</t>
  </si>
  <si>
    <t>Квадратная мама</t>
  </si>
  <si>
    <t xml:space="preserve">nata7_4 
</t>
  </si>
  <si>
    <t>aneta-84</t>
  </si>
  <si>
    <t xml:space="preserve">Подружка 
</t>
  </si>
  <si>
    <t xml:space="preserve">lich 
</t>
  </si>
  <si>
    <t xml:space="preserve">Анжела1604 
</t>
  </si>
  <si>
    <t xml:space="preserve">Йашар 
</t>
  </si>
  <si>
    <t xml:space="preserve">Красная роза 
</t>
  </si>
  <si>
    <t xml:space="preserve">roksi 
</t>
  </si>
  <si>
    <t>Лилия@80</t>
  </si>
  <si>
    <t xml:space="preserve">Selena42 
</t>
  </si>
  <si>
    <t xml:space="preserve">В цвету... 
</t>
  </si>
  <si>
    <t xml:space="preserve">sunnyrain 
</t>
  </si>
  <si>
    <t xml:space="preserve">n-pankova 
</t>
  </si>
  <si>
    <t xml:space="preserve">Буся91
</t>
  </si>
  <si>
    <t xml:space="preserve">я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</si>
</sst>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165" fontId="0" fillId="0" borderId="17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28" fillId="0" borderId="0" xfId="42" applyNumberFormat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2" fontId="0" fillId="0" borderId="20" xfId="0" applyNumberFormat="1" applyBorder="1" applyAlignment="1">
      <alignment horizontal="left" vertical="top"/>
    </xf>
    <xf numFmtId="0" fontId="0" fillId="0" borderId="21" xfId="0" applyNumberFormat="1" applyBorder="1" applyAlignment="1">
      <alignment horizontal="left" vertical="top"/>
    </xf>
    <xf numFmtId="2" fontId="0" fillId="0" borderId="21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1" fontId="22" fillId="0" borderId="22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80;&#1083;&#1080;&#1103;@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36"/>
  <sheetViews>
    <sheetView tabSelected="1" zoomScalePageLayoutView="0" workbookViewId="0" topLeftCell="A1">
      <selection activeCell="S49" sqref="S49"/>
    </sheetView>
  </sheetViews>
  <sheetFormatPr defaultColWidth="9.33203125" defaultRowHeight="11.25"/>
  <cols>
    <col min="1" max="1" width="13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14.66015625" style="0" customWidth="1"/>
    <col min="20" max="16384" width="10.66015625" style="0" customWidth="1"/>
  </cols>
  <sheetData>
    <row r="1" s="1" customFormat="1" ht="12.75" customHeight="1"/>
    <row r="2" s="1" customFormat="1" ht="12" customHeight="1" thickBot="1">
      <c r="L2" s="3" t="s">
        <v>0</v>
      </c>
    </row>
    <row r="3" spans="4:12" s="1" customFormat="1" ht="12" customHeight="1" thickBot="1">
      <c r="D3" s="4"/>
      <c r="E3" s="4"/>
      <c r="F3" s="4"/>
      <c r="G3" s="4"/>
      <c r="H3" s="4"/>
      <c r="I3" s="4"/>
      <c r="J3" s="4"/>
      <c r="K3" s="5" t="s">
        <v>1</v>
      </c>
      <c r="L3" s="6">
        <v>377</v>
      </c>
    </row>
    <row r="4" s="1" customFormat="1" ht="12" customHeight="1"/>
    <row r="5" s="7" customFormat="1" ht="11.25" customHeight="1"/>
    <row r="6" spans="1:18" s="7" customFormat="1" ht="10.5" customHeight="1">
      <c r="A6" s="8"/>
      <c r="B6" s="22" t="s">
        <v>2</v>
      </c>
      <c r="C6" s="21" t="s">
        <v>3</v>
      </c>
      <c r="D6" s="21"/>
      <c r="E6" s="21"/>
      <c r="F6" s="21"/>
      <c r="G6" s="21"/>
      <c r="H6" s="21"/>
      <c r="I6" s="21" t="s">
        <v>4</v>
      </c>
      <c r="J6" s="21"/>
      <c r="K6" s="21"/>
      <c r="L6" s="21"/>
      <c r="M6" s="22" t="s">
        <v>5</v>
      </c>
      <c r="N6" s="22" t="s">
        <v>6</v>
      </c>
      <c r="O6" s="22"/>
      <c r="P6" s="22"/>
      <c r="Q6" s="22"/>
      <c r="R6" s="22"/>
    </row>
    <row r="7" spans="1:18" s="7" customFormat="1" ht="42.75" customHeight="1">
      <c r="A7" s="8"/>
      <c r="B7" s="22"/>
      <c r="C7" s="22" t="s">
        <v>7</v>
      </c>
      <c r="D7" s="22"/>
      <c r="E7" s="22"/>
      <c r="F7" s="22"/>
      <c r="G7" s="22"/>
      <c r="H7" s="2" t="s">
        <v>8</v>
      </c>
      <c r="I7" s="22" t="s">
        <v>9</v>
      </c>
      <c r="J7" s="22"/>
      <c r="K7" s="22"/>
      <c r="L7" s="22"/>
      <c r="M7" s="22"/>
      <c r="N7" s="22"/>
      <c r="O7" s="22"/>
      <c r="P7" s="22"/>
      <c r="Q7" s="22"/>
      <c r="R7" s="22"/>
    </row>
    <row r="8" spans="1:18" s="9" customFormat="1" ht="11.25" customHeight="1" thickBot="1">
      <c r="A8" s="10"/>
      <c r="B8" s="11">
        <v>1</v>
      </c>
      <c r="C8" s="23">
        <v>2</v>
      </c>
      <c r="D8" s="23"/>
      <c r="E8" s="23"/>
      <c r="F8" s="23"/>
      <c r="G8" s="23"/>
      <c r="H8" s="12">
        <v>3</v>
      </c>
      <c r="I8" s="23">
        <v>4</v>
      </c>
      <c r="J8" s="23"/>
      <c r="K8" s="23"/>
      <c r="L8" s="23"/>
      <c r="M8" s="12">
        <v>10</v>
      </c>
      <c r="N8" s="24">
        <v>11</v>
      </c>
      <c r="O8" s="24"/>
      <c r="P8" s="24"/>
      <c r="Q8" s="24"/>
      <c r="R8" s="24"/>
    </row>
    <row r="9" spans="1:20" s="7" customFormat="1" ht="21.75" customHeight="1">
      <c r="A9" s="31" t="s">
        <v>66</v>
      </c>
      <c r="B9" s="13">
        <v>1</v>
      </c>
      <c r="C9" s="25" t="s">
        <v>10</v>
      </c>
      <c r="D9" s="25"/>
      <c r="E9" s="25"/>
      <c r="F9" s="25"/>
      <c r="G9" s="25"/>
      <c r="H9" s="14">
        <v>15004</v>
      </c>
      <c r="I9" s="26" t="s">
        <v>11</v>
      </c>
      <c r="J9" s="26"/>
      <c r="K9" s="26"/>
      <c r="L9" s="26"/>
      <c r="M9" s="15">
        <v>1</v>
      </c>
      <c r="N9" s="27">
        <v>700</v>
      </c>
      <c r="O9" s="27"/>
      <c r="P9" s="27"/>
      <c r="Q9" s="27"/>
      <c r="R9" s="27"/>
      <c r="S9" s="33"/>
      <c r="T9" s="34"/>
    </row>
    <row r="10" spans="1:20" s="7" customFormat="1" ht="21.75" customHeight="1">
      <c r="A10" s="31" t="s">
        <v>66</v>
      </c>
      <c r="B10" s="13">
        <v>3</v>
      </c>
      <c r="C10" s="25" t="s">
        <v>13</v>
      </c>
      <c r="D10" s="25"/>
      <c r="E10" s="25"/>
      <c r="F10" s="25"/>
      <c r="G10" s="25"/>
      <c r="H10" s="16" t="s">
        <v>14</v>
      </c>
      <c r="I10" s="26" t="s">
        <v>11</v>
      </c>
      <c r="J10" s="26"/>
      <c r="K10" s="26"/>
      <c r="L10" s="26"/>
      <c r="M10" s="15">
        <v>1</v>
      </c>
      <c r="N10" s="28">
        <v>1650</v>
      </c>
      <c r="O10" s="28"/>
      <c r="P10" s="28"/>
      <c r="Q10" s="28"/>
      <c r="R10" s="28"/>
      <c r="S10" s="35">
        <f>SUM(N9:R10)</f>
        <v>2350</v>
      </c>
      <c r="T10" s="41">
        <f>S10*1.15</f>
        <v>2702.5</v>
      </c>
    </row>
    <row r="11" spans="1:20" s="7" customFormat="1" ht="21.75" customHeight="1">
      <c r="A11" s="31" t="s">
        <v>73</v>
      </c>
      <c r="B11" s="13">
        <v>2</v>
      </c>
      <c r="C11" s="25" t="s">
        <v>12</v>
      </c>
      <c r="D11" s="25"/>
      <c r="E11" s="25"/>
      <c r="F11" s="25"/>
      <c r="G11" s="25"/>
      <c r="H11" s="14">
        <v>15006</v>
      </c>
      <c r="I11" s="26" t="s">
        <v>11</v>
      </c>
      <c r="J11" s="26"/>
      <c r="K11" s="26"/>
      <c r="L11" s="26"/>
      <c r="M11" s="15">
        <v>1</v>
      </c>
      <c r="N11" s="27">
        <v>700</v>
      </c>
      <c r="O11" s="27"/>
      <c r="P11" s="27"/>
      <c r="Q11" s="27"/>
      <c r="R11" s="27"/>
      <c r="S11" s="37">
        <f>N11</f>
        <v>700</v>
      </c>
      <c r="T11" s="41">
        <f aca="true" t="shared" si="0" ref="T11:T34">S11*1.15</f>
        <v>804.9999999999999</v>
      </c>
    </row>
    <row r="12" spans="1:20" s="7" customFormat="1" ht="21.75" customHeight="1">
      <c r="A12" s="31" t="s">
        <v>71</v>
      </c>
      <c r="B12" s="13">
        <v>4</v>
      </c>
      <c r="C12" s="25" t="s">
        <v>15</v>
      </c>
      <c r="D12" s="25"/>
      <c r="E12" s="25"/>
      <c r="F12" s="25"/>
      <c r="G12" s="25"/>
      <c r="H12" s="16" t="s">
        <v>16</v>
      </c>
      <c r="I12" s="26" t="s">
        <v>11</v>
      </c>
      <c r="J12" s="26"/>
      <c r="K12" s="26"/>
      <c r="L12" s="26"/>
      <c r="M12" s="15">
        <v>1</v>
      </c>
      <c r="N12" s="27">
        <v>380</v>
      </c>
      <c r="O12" s="27"/>
      <c r="P12" s="27"/>
      <c r="Q12" s="27"/>
      <c r="R12" s="27"/>
      <c r="S12" s="37">
        <f>N12</f>
        <v>380</v>
      </c>
      <c r="T12" s="41">
        <f t="shared" si="0"/>
        <v>436.99999999999994</v>
      </c>
    </row>
    <row r="13" spans="1:20" s="7" customFormat="1" ht="11.25" customHeight="1">
      <c r="A13" s="31" t="s">
        <v>64</v>
      </c>
      <c r="B13" s="13">
        <v>5</v>
      </c>
      <c r="C13" s="25" t="s">
        <v>17</v>
      </c>
      <c r="D13" s="25"/>
      <c r="E13" s="25"/>
      <c r="F13" s="25"/>
      <c r="G13" s="25"/>
      <c r="H13" s="16" t="s">
        <v>18</v>
      </c>
      <c r="I13" s="26" t="s">
        <v>11</v>
      </c>
      <c r="J13" s="26"/>
      <c r="K13" s="26"/>
      <c r="L13" s="26"/>
      <c r="M13" s="15">
        <v>1</v>
      </c>
      <c r="N13" s="27">
        <v>380</v>
      </c>
      <c r="O13" s="27"/>
      <c r="P13" s="27"/>
      <c r="Q13" s="27"/>
      <c r="R13" s="27"/>
      <c r="S13" s="36"/>
      <c r="T13" s="41"/>
    </row>
    <row r="14" spans="1:20" s="7" customFormat="1" ht="21.75" customHeight="1">
      <c r="A14" s="31" t="s">
        <v>64</v>
      </c>
      <c r="B14" s="13">
        <v>6</v>
      </c>
      <c r="C14" s="25" t="s">
        <v>19</v>
      </c>
      <c r="D14" s="25"/>
      <c r="E14" s="25"/>
      <c r="F14" s="25"/>
      <c r="G14" s="25"/>
      <c r="H14" s="16" t="s">
        <v>18</v>
      </c>
      <c r="I14" s="26" t="s">
        <v>11</v>
      </c>
      <c r="J14" s="26"/>
      <c r="K14" s="26"/>
      <c r="L14" s="26"/>
      <c r="M14" s="15">
        <v>1</v>
      </c>
      <c r="N14" s="27">
        <v>380</v>
      </c>
      <c r="O14" s="27"/>
      <c r="P14" s="27"/>
      <c r="Q14" s="27"/>
      <c r="R14" s="27"/>
      <c r="S14" s="37">
        <f>SUM(N13:R14)</f>
        <v>760</v>
      </c>
      <c r="T14" s="41">
        <f t="shared" si="0"/>
        <v>873.9999999999999</v>
      </c>
    </row>
    <row r="15" spans="1:20" s="7" customFormat="1" ht="21.75" customHeight="1">
      <c r="A15" s="31" t="s">
        <v>55</v>
      </c>
      <c r="B15" s="13">
        <v>8</v>
      </c>
      <c r="C15" s="25" t="s">
        <v>20</v>
      </c>
      <c r="D15" s="25"/>
      <c r="E15" s="25"/>
      <c r="F15" s="25"/>
      <c r="G15" s="25"/>
      <c r="H15" s="16" t="s">
        <v>21</v>
      </c>
      <c r="I15" s="26" t="s">
        <v>11</v>
      </c>
      <c r="J15" s="26"/>
      <c r="K15" s="26"/>
      <c r="L15" s="26"/>
      <c r="M15" s="15">
        <v>1</v>
      </c>
      <c r="N15" s="28">
        <v>1100</v>
      </c>
      <c r="O15" s="28"/>
      <c r="P15" s="28"/>
      <c r="Q15" s="28"/>
      <c r="R15" s="28"/>
      <c r="S15" s="38">
        <f>N15</f>
        <v>1100</v>
      </c>
      <c r="T15" s="41">
        <f t="shared" si="0"/>
        <v>1265</v>
      </c>
    </row>
    <row r="16" spans="1:20" s="7" customFormat="1" ht="22.5" customHeight="1">
      <c r="A16" s="31" t="s">
        <v>65</v>
      </c>
      <c r="B16" s="13">
        <v>9</v>
      </c>
      <c r="C16" s="25" t="s">
        <v>22</v>
      </c>
      <c r="D16" s="25"/>
      <c r="E16" s="25"/>
      <c r="F16" s="25"/>
      <c r="G16" s="25"/>
      <c r="H16" s="16" t="s">
        <v>23</v>
      </c>
      <c r="I16" s="26" t="s">
        <v>11</v>
      </c>
      <c r="J16" s="26"/>
      <c r="K16" s="26"/>
      <c r="L16" s="26"/>
      <c r="M16" s="15">
        <v>1</v>
      </c>
      <c r="N16" s="28">
        <v>1050</v>
      </c>
      <c r="O16" s="28"/>
      <c r="P16" s="28"/>
      <c r="Q16" s="28"/>
      <c r="R16" s="28"/>
      <c r="S16" s="38">
        <f>N16</f>
        <v>1050</v>
      </c>
      <c r="T16" s="41">
        <f t="shared" si="0"/>
        <v>1207.5</v>
      </c>
    </row>
    <row r="17" spans="1:20" s="7" customFormat="1" ht="21.75" customHeight="1">
      <c r="A17" s="8" t="s">
        <v>63</v>
      </c>
      <c r="B17" s="13">
        <v>10</v>
      </c>
      <c r="C17" s="25" t="s">
        <v>24</v>
      </c>
      <c r="D17" s="25"/>
      <c r="E17" s="25"/>
      <c r="F17" s="25"/>
      <c r="G17" s="25"/>
      <c r="H17" s="16" t="s">
        <v>25</v>
      </c>
      <c r="I17" s="26" t="s">
        <v>11</v>
      </c>
      <c r="J17" s="26"/>
      <c r="K17" s="26"/>
      <c r="L17" s="26"/>
      <c r="M17" s="15">
        <v>1</v>
      </c>
      <c r="N17" s="27">
        <v>750</v>
      </c>
      <c r="O17" s="27"/>
      <c r="P17" s="27"/>
      <c r="Q17" s="27"/>
      <c r="R17" s="27"/>
      <c r="S17" s="33"/>
      <c r="T17" s="41"/>
    </row>
    <row r="18" spans="1:20" s="7" customFormat="1" ht="21.75" customHeight="1">
      <c r="A18" s="8" t="s">
        <v>63</v>
      </c>
      <c r="B18" s="13">
        <v>17</v>
      </c>
      <c r="C18" s="25" t="s">
        <v>35</v>
      </c>
      <c r="D18" s="25"/>
      <c r="E18" s="25"/>
      <c r="F18" s="25"/>
      <c r="G18" s="25"/>
      <c r="H18" s="16" t="s">
        <v>36</v>
      </c>
      <c r="I18" s="26" t="s">
        <v>11</v>
      </c>
      <c r="J18" s="26"/>
      <c r="K18" s="26"/>
      <c r="L18" s="26"/>
      <c r="M18" s="15">
        <v>1</v>
      </c>
      <c r="N18" s="27">
        <v>830</v>
      </c>
      <c r="O18" s="27"/>
      <c r="P18" s="27"/>
      <c r="Q18" s="27"/>
      <c r="R18" s="27"/>
      <c r="S18" s="35">
        <f>SUM(N17:R18)</f>
        <v>1580</v>
      </c>
      <c r="T18" s="41">
        <f t="shared" si="0"/>
        <v>1816.9999999999998</v>
      </c>
    </row>
    <row r="19" spans="1:20" s="7" customFormat="1" ht="21.75" customHeight="1">
      <c r="A19" s="31" t="s">
        <v>67</v>
      </c>
      <c r="B19" s="13">
        <v>11</v>
      </c>
      <c r="C19" s="25" t="s">
        <v>26</v>
      </c>
      <c r="D19" s="25"/>
      <c r="E19" s="25"/>
      <c r="F19" s="25"/>
      <c r="G19" s="25"/>
      <c r="H19" s="16" t="s">
        <v>27</v>
      </c>
      <c r="I19" s="26" t="s">
        <v>11</v>
      </c>
      <c r="J19" s="26"/>
      <c r="K19" s="26"/>
      <c r="L19" s="26"/>
      <c r="M19" s="15">
        <v>1</v>
      </c>
      <c r="N19" s="27">
        <v>380</v>
      </c>
      <c r="O19" s="27"/>
      <c r="P19" s="27"/>
      <c r="Q19" s="27"/>
      <c r="R19" s="27"/>
      <c r="S19" s="37">
        <f>N19</f>
        <v>380</v>
      </c>
      <c r="T19" s="41">
        <f t="shared" si="0"/>
        <v>436.99999999999994</v>
      </c>
    </row>
    <row r="20" spans="1:20" s="7" customFormat="1" ht="21.75" customHeight="1">
      <c r="A20" s="31" t="s">
        <v>69</v>
      </c>
      <c r="B20" s="13">
        <v>14</v>
      </c>
      <c r="C20" s="25" t="s">
        <v>28</v>
      </c>
      <c r="D20" s="25"/>
      <c r="E20" s="25"/>
      <c r="F20" s="25"/>
      <c r="G20" s="25"/>
      <c r="H20" s="16" t="s">
        <v>29</v>
      </c>
      <c r="I20" s="26" t="s">
        <v>11</v>
      </c>
      <c r="J20" s="26"/>
      <c r="K20" s="26"/>
      <c r="L20" s="26"/>
      <c r="M20" s="15">
        <v>1</v>
      </c>
      <c r="N20" s="28">
        <v>1250</v>
      </c>
      <c r="O20" s="28"/>
      <c r="P20" s="28"/>
      <c r="Q20" s="28"/>
      <c r="R20" s="28"/>
      <c r="S20" s="33"/>
      <c r="T20" s="41"/>
    </row>
    <row r="21" spans="1:20" s="7" customFormat="1" ht="21.75" customHeight="1">
      <c r="A21" s="31" t="s">
        <v>69</v>
      </c>
      <c r="B21" s="13">
        <v>23</v>
      </c>
      <c r="C21" s="25" t="s">
        <v>43</v>
      </c>
      <c r="D21" s="25"/>
      <c r="E21" s="25"/>
      <c r="F21" s="25"/>
      <c r="G21" s="25"/>
      <c r="H21" s="16" t="s">
        <v>44</v>
      </c>
      <c r="I21" s="26" t="s">
        <v>11</v>
      </c>
      <c r="J21" s="26"/>
      <c r="K21" s="26"/>
      <c r="L21" s="26"/>
      <c r="M21" s="15">
        <v>1</v>
      </c>
      <c r="N21" s="27">
        <v>380</v>
      </c>
      <c r="O21" s="27"/>
      <c r="P21" s="27"/>
      <c r="Q21" s="27"/>
      <c r="R21" s="27"/>
      <c r="S21" s="39">
        <f>SUM(N20:R21)</f>
        <v>1630</v>
      </c>
      <c r="T21" s="41">
        <f t="shared" si="0"/>
        <v>1874.4999999999998</v>
      </c>
    </row>
    <row r="22" spans="1:20" s="7" customFormat="1" ht="21.75" customHeight="1">
      <c r="A22" s="8" t="s">
        <v>61</v>
      </c>
      <c r="B22" s="13">
        <v>15</v>
      </c>
      <c r="C22" s="25" t="s">
        <v>30</v>
      </c>
      <c r="D22" s="25"/>
      <c r="E22" s="25"/>
      <c r="F22" s="25"/>
      <c r="G22" s="25"/>
      <c r="H22" s="16" t="s">
        <v>31</v>
      </c>
      <c r="I22" s="26" t="s">
        <v>11</v>
      </c>
      <c r="J22" s="26"/>
      <c r="K22" s="26"/>
      <c r="L22" s="26"/>
      <c r="M22" s="15">
        <v>1</v>
      </c>
      <c r="N22" s="27">
        <v>990</v>
      </c>
      <c r="O22" s="27"/>
      <c r="P22" s="27"/>
      <c r="Q22" s="27"/>
      <c r="R22" s="27"/>
      <c r="S22" s="37">
        <f>N22</f>
        <v>990</v>
      </c>
      <c r="T22" s="41">
        <f t="shared" si="0"/>
        <v>1138.5</v>
      </c>
    </row>
    <row r="23" spans="1:20" s="7" customFormat="1" ht="21.75" customHeight="1">
      <c r="A23" s="31" t="s">
        <v>62</v>
      </c>
      <c r="B23" s="13">
        <v>16</v>
      </c>
      <c r="C23" s="25" t="s">
        <v>33</v>
      </c>
      <c r="D23" s="25"/>
      <c r="E23" s="25"/>
      <c r="F23" s="25"/>
      <c r="G23" s="25"/>
      <c r="H23" s="16" t="s">
        <v>34</v>
      </c>
      <c r="I23" s="26" t="s">
        <v>11</v>
      </c>
      <c r="J23" s="26"/>
      <c r="K23" s="26"/>
      <c r="L23" s="26"/>
      <c r="M23" s="15">
        <v>1</v>
      </c>
      <c r="N23" s="28">
        <v>1000</v>
      </c>
      <c r="O23" s="28"/>
      <c r="P23" s="28"/>
      <c r="Q23" s="28"/>
      <c r="R23" s="28"/>
      <c r="S23" s="40">
        <f>N23</f>
        <v>1000</v>
      </c>
      <c r="T23" s="41">
        <f t="shared" si="0"/>
        <v>1150</v>
      </c>
    </row>
    <row r="24" spans="1:20" s="7" customFormat="1" ht="23.25" customHeight="1">
      <c r="A24" s="32" t="s">
        <v>70</v>
      </c>
      <c r="B24" s="13">
        <v>18</v>
      </c>
      <c r="C24" s="25" t="s">
        <v>37</v>
      </c>
      <c r="D24" s="25"/>
      <c r="E24" s="25"/>
      <c r="F24" s="25"/>
      <c r="G24" s="25"/>
      <c r="H24" s="16" t="s">
        <v>38</v>
      </c>
      <c r="I24" s="26" t="s">
        <v>11</v>
      </c>
      <c r="J24" s="26"/>
      <c r="K24" s="26"/>
      <c r="L24" s="26"/>
      <c r="M24" s="15">
        <v>1</v>
      </c>
      <c r="N24" s="28">
        <v>1100</v>
      </c>
      <c r="O24" s="28"/>
      <c r="P24" s="28"/>
      <c r="Q24" s="28"/>
      <c r="R24" s="28"/>
      <c r="S24" s="40">
        <f>N24</f>
        <v>1100</v>
      </c>
      <c r="T24" s="41">
        <f t="shared" si="0"/>
        <v>1265</v>
      </c>
    </row>
    <row r="25" spans="1:20" s="7" customFormat="1" ht="21.75" customHeight="1">
      <c r="A25" s="31" t="s">
        <v>76</v>
      </c>
      <c r="B25" s="13">
        <v>19</v>
      </c>
      <c r="C25" s="25" t="s">
        <v>39</v>
      </c>
      <c r="D25" s="25"/>
      <c r="E25" s="25"/>
      <c r="F25" s="25"/>
      <c r="G25" s="25"/>
      <c r="H25" s="16" t="s">
        <v>40</v>
      </c>
      <c r="I25" s="26" t="s">
        <v>11</v>
      </c>
      <c r="J25" s="26"/>
      <c r="K25" s="26"/>
      <c r="L25" s="26"/>
      <c r="M25" s="15">
        <v>1</v>
      </c>
      <c r="N25" s="28">
        <v>1050</v>
      </c>
      <c r="O25" s="28"/>
      <c r="P25" s="28"/>
      <c r="Q25" s="28"/>
      <c r="R25" s="28"/>
      <c r="S25" s="37">
        <f>N25</f>
        <v>1050</v>
      </c>
      <c r="T25" s="41">
        <f t="shared" si="0"/>
        <v>1207.5</v>
      </c>
    </row>
    <row r="26" spans="1:20" s="7" customFormat="1" ht="21.75" customHeight="1">
      <c r="A26" s="31" t="s">
        <v>57</v>
      </c>
      <c r="B26" s="13">
        <v>20</v>
      </c>
      <c r="C26" s="25" t="s">
        <v>41</v>
      </c>
      <c r="D26" s="25"/>
      <c r="E26" s="25"/>
      <c r="F26" s="25"/>
      <c r="G26" s="25"/>
      <c r="H26" s="16" t="s">
        <v>42</v>
      </c>
      <c r="I26" s="26" t="s">
        <v>11</v>
      </c>
      <c r="J26" s="26"/>
      <c r="K26" s="26"/>
      <c r="L26" s="26"/>
      <c r="M26" s="15">
        <v>1</v>
      </c>
      <c r="N26" s="27">
        <v>430</v>
      </c>
      <c r="O26" s="27"/>
      <c r="P26" s="27"/>
      <c r="Q26" s="27"/>
      <c r="R26" s="27"/>
      <c r="S26" s="40">
        <f>N26</f>
        <v>430</v>
      </c>
      <c r="T26" s="41">
        <f t="shared" si="0"/>
        <v>494.49999999999994</v>
      </c>
    </row>
    <row r="27" spans="1:20" s="7" customFormat="1" ht="21.75" customHeight="1">
      <c r="A27" s="31" t="s">
        <v>56</v>
      </c>
      <c r="B27" s="13">
        <v>20</v>
      </c>
      <c r="C27" s="25" t="s">
        <v>41</v>
      </c>
      <c r="D27" s="25"/>
      <c r="E27" s="25"/>
      <c r="F27" s="25"/>
      <c r="G27" s="25"/>
      <c r="H27" s="16" t="s">
        <v>42</v>
      </c>
      <c r="I27" s="26" t="s">
        <v>11</v>
      </c>
      <c r="J27" s="26"/>
      <c r="K27" s="26"/>
      <c r="L27" s="26"/>
      <c r="M27" s="15">
        <v>1</v>
      </c>
      <c r="N27" s="27">
        <v>430</v>
      </c>
      <c r="O27" s="27"/>
      <c r="P27" s="27"/>
      <c r="Q27" s="27"/>
      <c r="R27" s="27"/>
      <c r="S27" s="37">
        <f>N27</f>
        <v>430</v>
      </c>
      <c r="T27" s="41">
        <f t="shared" si="0"/>
        <v>494.49999999999994</v>
      </c>
    </row>
    <row r="28" spans="1:20" s="7" customFormat="1" ht="21.75" customHeight="1">
      <c r="A28" s="31" t="s">
        <v>60</v>
      </c>
      <c r="B28" s="13">
        <v>20</v>
      </c>
      <c r="C28" s="25" t="s">
        <v>41</v>
      </c>
      <c r="D28" s="25"/>
      <c r="E28" s="25"/>
      <c r="F28" s="25"/>
      <c r="G28" s="25"/>
      <c r="H28" s="16" t="s">
        <v>42</v>
      </c>
      <c r="I28" s="26" t="s">
        <v>11</v>
      </c>
      <c r="J28" s="26"/>
      <c r="K28" s="26"/>
      <c r="L28" s="26"/>
      <c r="M28" s="15">
        <v>1</v>
      </c>
      <c r="N28" s="27">
        <v>430</v>
      </c>
      <c r="O28" s="27"/>
      <c r="P28" s="27"/>
      <c r="Q28" s="27"/>
      <c r="R28" s="27"/>
      <c r="S28" s="33"/>
      <c r="T28" s="41"/>
    </row>
    <row r="29" spans="1:20" s="7" customFormat="1" ht="21.75" customHeight="1">
      <c r="A29" s="31" t="s">
        <v>60</v>
      </c>
      <c r="B29" s="13">
        <v>22</v>
      </c>
      <c r="C29" s="25" t="s">
        <v>58</v>
      </c>
      <c r="D29" s="25"/>
      <c r="E29" s="25"/>
      <c r="F29" s="25"/>
      <c r="G29" s="25"/>
      <c r="H29" s="16" t="s">
        <v>59</v>
      </c>
      <c r="I29" s="26" t="s">
        <v>11</v>
      </c>
      <c r="J29" s="26"/>
      <c r="K29" s="26"/>
      <c r="L29" s="26"/>
      <c r="M29" s="15">
        <v>1</v>
      </c>
      <c r="N29" s="27">
        <v>950</v>
      </c>
      <c r="O29" s="27"/>
      <c r="P29" s="27"/>
      <c r="Q29" s="27"/>
      <c r="R29" s="27"/>
      <c r="S29" s="35">
        <f>SUM(N28:R29)</f>
        <v>1380</v>
      </c>
      <c r="T29" s="41">
        <f t="shared" si="0"/>
        <v>1586.9999999999998</v>
      </c>
    </row>
    <row r="30" spans="1:20" s="7" customFormat="1" ht="21.75" customHeight="1">
      <c r="A30" s="31" t="s">
        <v>68</v>
      </c>
      <c r="B30" s="13">
        <v>24</v>
      </c>
      <c r="C30" s="25" t="s">
        <v>45</v>
      </c>
      <c r="D30" s="25"/>
      <c r="E30" s="25"/>
      <c r="F30" s="25"/>
      <c r="G30" s="25"/>
      <c r="H30" s="16" t="s">
        <v>46</v>
      </c>
      <c r="I30" s="26" t="s">
        <v>11</v>
      </c>
      <c r="J30" s="26"/>
      <c r="K30" s="26"/>
      <c r="L30" s="26"/>
      <c r="M30" s="15">
        <v>1</v>
      </c>
      <c r="N30" s="27">
        <v>380</v>
      </c>
      <c r="O30" s="27"/>
      <c r="P30" s="27"/>
      <c r="Q30" s="27"/>
      <c r="R30" s="27"/>
      <c r="S30" s="37"/>
      <c r="T30" s="41"/>
    </row>
    <row r="31" spans="1:20" s="7" customFormat="1" ht="21.75" customHeight="1">
      <c r="A31" s="31" t="s">
        <v>68</v>
      </c>
      <c r="B31" s="13">
        <v>27</v>
      </c>
      <c r="C31" s="25" t="s">
        <v>51</v>
      </c>
      <c r="D31" s="25"/>
      <c r="E31" s="25"/>
      <c r="F31" s="25"/>
      <c r="G31" s="25"/>
      <c r="H31" s="16" t="s">
        <v>52</v>
      </c>
      <c r="I31" s="26" t="s">
        <v>11</v>
      </c>
      <c r="J31" s="26"/>
      <c r="K31" s="26"/>
      <c r="L31" s="26"/>
      <c r="M31" s="15">
        <v>1</v>
      </c>
      <c r="N31" s="27">
        <v>700</v>
      </c>
      <c r="O31" s="27"/>
      <c r="P31" s="27"/>
      <c r="Q31" s="27"/>
      <c r="R31" s="27"/>
      <c r="S31" s="37">
        <f>SUM(N30:R31)</f>
        <v>1080</v>
      </c>
      <c r="T31" s="41">
        <f t="shared" si="0"/>
        <v>1242</v>
      </c>
    </row>
    <row r="32" spans="1:20" s="7" customFormat="1" ht="21.75" customHeight="1">
      <c r="A32" s="31" t="s">
        <v>75</v>
      </c>
      <c r="B32" s="13">
        <v>25</v>
      </c>
      <c r="C32" s="25" t="s">
        <v>47</v>
      </c>
      <c r="D32" s="25"/>
      <c r="E32" s="25"/>
      <c r="F32" s="25"/>
      <c r="G32" s="25"/>
      <c r="H32" s="16" t="s">
        <v>48</v>
      </c>
      <c r="I32" s="26" t="s">
        <v>11</v>
      </c>
      <c r="J32" s="26"/>
      <c r="K32" s="26"/>
      <c r="L32" s="26"/>
      <c r="M32" s="15">
        <v>1</v>
      </c>
      <c r="N32" s="27">
        <v>500</v>
      </c>
      <c r="O32" s="27"/>
      <c r="P32" s="27"/>
      <c r="Q32" s="27"/>
      <c r="R32" s="27"/>
      <c r="S32" s="40">
        <f>N32</f>
        <v>500</v>
      </c>
      <c r="T32" s="41">
        <f t="shared" si="0"/>
        <v>575</v>
      </c>
    </row>
    <row r="33" spans="1:20" s="7" customFormat="1" ht="21.75" customHeight="1">
      <c r="A33" s="31" t="s">
        <v>72</v>
      </c>
      <c r="B33" s="13">
        <v>26</v>
      </c>
      <c r="C33" s="25" t="s">
        <v>49</v>
      </c>
      <c r="D33" s="25"/>
      <c r="E33" s="25"/>
      <c r="F33" s="25"/>
      <c r="G33" s="25"/>
      <c r="H33" s="16" t="s">
        <v>50</v>
      </c>
      <c r="I33" s="26" t="s">
        <v>11</v>
      </c>
      <c r="J33" s="26"/>
      <c r="K33" s="26"/>
      <c r="L33" s="26"/>
      <c r="M33" s="15">
        <v>1</v>
      </c>
      <c r="N33" s="27">
        <v>450</v>
      </c>
      <c r="O33" s="27"/>
      <c r="P33" s="27"/>
      <c r="Q33" s="27"/>
      <c r="R33" s="27"/>
      <c r="S33" s="40">
        <f>N33</f>
        <v>450</v>
      </c>
      <c r="T33" s="41">
        <f t="shared" si="0"/>
        <v>517.5</v>
      </c>
    </row>
    <row r="34" spans="1:20" s="7" customFormat="1" ht="21.75" customHeight="1" thickBot="1">
      <c r="A34" s="31" t="s">
        <v>74</v>
      </c>
      <c r="B34" s="13">
        <v>28</v>
      </c>
      <c r="C34" s="25" t="s">
        <v>53</v>
      </c>
      <c r="D34" s="25"/>
      <c r="E34" s="25"/>
      <c r="F34" s="25"/>
      <c r="G34" s="25"/>
      <c r="H34" s="16" t="s">
        <v>54</v>
      </c>
      <c r="I34" s="26" t="s">
        <v>11</v>
      </c>
      <c r="J34" s="26"/>
      <c r="K34" s="26"/>
      <c r="L34" s="26"/>
      <c r="M34" s="15">
        <v>1</v>
      </c>
      <c r="N34" s="27">
        <v>600</v>
      </c>
      <c r="O34" s="27"/>
      <c r="P34" s="27"/>
      <c r="Q34" s="27"/>
      <c r="R34" s="27"/>
      <c r="S34" s="40">
        <f>N34</f>
        <v>600</v>
      </c>
      <c r="T34" s="41">
        <f t="shared" si="0"/>
        <v>690</v>
      </c>
    </row>
    <row r="35" spans="1:18" ht="11.25" customHeight="1">
      <c r="A35" s="17"/>
      <c r="B35" s="17"/>
      <c r="C35" s="17"/>
      <c r="D35" s="17"/>
      <c r="E35" s="17"/>
      <c r="F35" s="17"/>
      <c r="G35" s="17"/>
      <c r="H35" s="18"/>
      <c r="I35" s="17"/>
      <c r="J35" s="17"/>
      <c r="K35" s="17"/>
      <c r="L35" s="17"/>
      <c r="M35" s="19">
        <v>15</v>
      </c>
      <c r="N35" s="29" t="s">
        <v>32</v>
      </c>
      <c r="O35" s="29"/>
      <c r="P35" s="29"/>
      <c r="Q35" s="29"/>
      <c r="R35" s="29"/>
    </row>
    <row r="36" spans="1:18" ht="11.25" customHeight="1">
      <c r="A36" s="17"/>
      <c r="B36"/>
      <c r="C36"/>
      <c r="D36"/>
      <c r="E36"/>
      <c r="F36"/>
      <c r="G36"/>
      <c r="H36"/>
      <c r="I36"/>
      <c r="J36"/>
      <c r="K36"/>
      <c r="L36"/>
      <c r="M36" s="20">
        <v>30</v>
      </c>
      <c r="N36" s="30" t="s">
        <v>32</v>
      </c>
      <c r="O36" s="30"/>
      <c r="P36" s="30"/>
      <c r="Q36" s="30"/>
      <c r="R36" s="30"/>
    </row>
  </sheetData>
  <sheetProtection/>
  <mergeCells count="90">
    <mergeCell ref="C26:G26"/>
    <mergeCell ref="I26:L26"/>
    <mergeCell ref="N26:R26"/>
    <mergeCell ref="C28:G28"/>
    <mergeCell ref="I28:L28"/>
    <mergeCell ref="N28:R28"/>
    <mergeCell ref="N35:R35"/>
    <mergeCell ref="N36:R36"/>
    <mergeCell ref="C34:G34"/>
    <mergeCell ref="I34:L34"/>
    <mergeCell ref="N34:R34"/>
    <mergeCell ref="C31:G31"/>
    <mergeCell ref="I31:L31"/>
    <mergeCell ref="N31:R31"/>
    <mergeCell ref="C33:G33"/>
    <mergeCell ref="I33:L33"/>
    <mergeCell ref="N33:R33"/>
    <mergeCell ref="C32:G32"/>
    <mergeCell ref="I32:L32"/>
    <mergeCell ref="N32:R32"/>
    <mergeCell ref="C30:G30"/>
    <mergeCell ref="I30:L30"/>
    <mergeCell ref="N30:R30"/>
    <mergeCell ref="C21:G21"/>
    <mergeCell ref="I21:L21"/>
    <mergeCell ref="N21:R21"/>
    <mergeCell ref="C29:G29"/>
    <mergeCell ref="I29:L29"/>
    <mergeCell ref="N29:R29"/>
    <mergeCell ref="C27:G27"/>
    <mergeCell ref="I27:L27"/>
    <mergeCell ref="N27:R27"/>
    <mergeCell ref="C25:G25"/>
    <mergeCell ref="I25:L25"/>
    <mergeCell ref="N25:R25"/>
    <mergeCell ref="C24:G24"/>
    <mergeCell ref="I24:L24"/>
    <mergeCell ref="N24:R24"/>
    <mergeCell ref="C18:G18"/>
    <mergeCell ref="I18:L18"/>
    <mergeCell ref="N18:R18"/>
    <mergeCell ref="C23:G23"/>
    <mergeCell ref="I23:L23"/>
    <mergeCell ref="N23:R23"/>
    <mergeCell ref="C22:G22"/>
    <mergeCell ref="I22:L22"/>
    <mergeCell ref="N22:R22"/>
    <mergeCell ref="C20:G20"/>
    <mergeCell ref="I20:L20"/>
    <mergeCell ref="N20:R20"/>
    <mergeCell ref="C19:G19"/>
    <mergeCell ref="I19:L19"/>
    <mergeCell ref="N19:R19"/>
    <mergeCell ref="C17:G17"/>
    <mergeCell ref="I17:L17"/>
    <mergeCell ref="N17:R17"/>
    <mergeCell ref="C16:G16"/>
    <mergeCell ref="I16:L16"/>
    <mergeCell ref="N16:R16"/>
    <mergeCell ref="C15:G15"/>
    <mergeCell ref="I15:L15"/>
    <mergeCell ref="N15:R15"/>
    <mergeCell ref="C14:G14"/>
    <mergeCell ref="I14:L14"/>
    <mergeCell ref="N14:R14"/>
    <mergeCell ref="C13:G13"/>
    <mergeCell ref="I13:L13"/>
    <mergeCell ref="N13:R13"/>
    <mergeCell ref="C12:G12"/>
    <mergeCell ref="I12:L12"/>
    <mergeCell ref="N12:R12"/>
    <mergeCell ref="C10:G10"/>
    <mergeCell ref="I10:L10"/>
    <mergeCell ref="N10:R10"/>
    <mergeCell ref="C11:G11"/>
    <mergeCell ref="I11:L11"/>
    <mergeCell ref="N11:R11"/>
    <mergeCell ref="C9:G9"/>
    <mergeCell ref="I9:L9"/>
    <mergeCell ref="N9:R9"/>
    <mergeCell ref="C8:G8"/>
    <mergeCell ref="I8:L8"/>
    <mergeCell ref="N8:R8"/>
    <mergeCell ref="M6:M7"/>
    <mergeCell ref="N6:R7"/>
    <mergeCell ref="B6:B7"/>
    <mergeCell ref="C6:H6"/>
    <mergeCell ref="I6:L6"/>
    <mergeCell ref="C7:G7"/>
    <mergeCell ref="I7:L7"/>
  </mergeCells>
  <hyperlinks>
    <hyperlink ref="A24" r:id="rId1" display="Лилия@80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2013-03-04T11:25:35Z</cp:lastPrinted>
  <dcterms:created xsi:type="dcterms:W3CDTF">2013-03-04T11:25:35Z</dcterms:created>
  <dcterms:modified xsi:type="dcterms:W3CDTF">2013-03-04T16:46:42Z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