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<sst xmlns="http://schemas.openxmlformats.org/spreadsheetml/2006/main" count="84" uniqueCount="57">
  <si>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</si>
  <si>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</si>
  <si>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</si>
  <si>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</si>
  <si>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</si>
  <si>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</si>
  <si>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</si>
  <si>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</si>
  <si>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</si>
  <si>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</si>
  <si>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</si>
  <si>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блузка женская темно-синий 164-100-108 (50), арт. 15006</t>
  </si>
  <si>
    <t>шт</t>
  </si>
  <si>
    <t>комплект ( берет+ шарф), арт. BELISA/001-018</t>
  </si>
  <si>
    <t>BELISA/001-018</t>
  </si>
  <si>
    <t>шапка женская, арт. CARLOTA/857-499</t>
  </si>
  <si>
    <t>CARLOTA/857-499</t>
  </si>
  <si>
    <t>шляпа коричневый, арт. CLAUDIA Камея</t>
  </si>
  <si>
    <t>CLAUDIA Камея</t>
  </si>
  <si>
    <t>шапка женская, арт. DORIS/018</t>
  </si>
  <si>
    <t>DORIS/018</t>
  </si>
  <si>
    <t>комплект шапка+шарф+перчатки розовый с графитом, арт. FLORENZA  Камея</t>
  </si>
  <si>
    <t>FLORENZA  Камея</t>
  </si>
  <si>
    <t>шапка графит, арт. JULIETA  Камея</t>
  </si>
  <si>
    <t>JULIETA  Камея</t>
  </si>
  <si>
    <t>блузка женская голубой 164-088-096 (44), арт. JUNE/046</t>
  </si>
  <si>
    <t>JUNE/046</t>
  </si>
  <si>
    <t>блуза белый 164-104-112 (52), арт. L05-3-09</t>
  </si>
  <si>
    <t>L05-3-09</t>
  </si>
  <si>
    <t>блуза темно-синий 164-100-108 (50), арт. L08-3-30</t>
  </si>
  <si>
    <t>L08-3-30</t>
  </si>
  <si>
    <t>блуза светло- темно-розовый 164-100-108 (50), арт. L53-2-18</t>
  </si>
  <si>
    <t>L53-2-18</t>
  </si>
  <si>
    <t xml:space="preserve">берет женский, арт. MAJA/640          </t>
  </si>
  <si>
    <t xml:space="preserve">MAJA/640          </t>
  </si>
  <si>
    <t>блузка женская черный 164-088-096 (44), арт. OLIWIA/004</t>
  </si>
  <si>
    <t>OLIWIA/004</t>
  </si>
  <si>
    <t xml:space="preserve">блузка женская, светло-бежевый, 164-088-096 (44), арт. Sue/020                  </t>
  </si>
  <si>
    <t xml:space="preserve">Sue/020                  </t>
  </si>
  <si>
    <t>туника женская светло-серый 164-104-112 (52), арт. TEA/047</t>
  </si>
  <si>
    <t>TEA/047</t>
  </si>
  <si>
    <t xml:space="preserve">комплект шапка+шарф графит, арт. VANESSA Камея </t>
  </si>
  <si>
    <t xml:space="preserve">VANESSA Камея </t>
  </si>
  <si>
    <t xml:space="preserve">шапка молочный, арт. VANESSA Камея </t>
  </si>
  <si>
    <t xml:space="preserve">блузка женская, черный, 50, арт. Е67-3-57                 </t>
  </si>
  <si>
    <t xml:space="preserve">Е67-3-57                 </t>
  </si>
  <si>
    <t>Котопуз</t>
  </si>
  <si>
    <t xml:space="preserve">California 
</t>
  </si>
  <si>
    <t xml:space="preserve">Tatyana55 </t>
  </si>
  <si>
    <t xml:space="preserve">elka3110 
</t>
  </si>
  <si>
    <t xml:space="preserve">Анжела1604 </t>
  </si>
  <si>
    <t xml:space="preserve">Simka06 </t>
  </si>
  <si>
    <t xml:space="preserve">Черемушка 
</t>
  </si>
  <si>
    <t xml:space="preserve">EVEN 
</t>
  </si>
  <si>
    <t xml:space="preserve">hinda-n </t>
  </si>
  <si>
    <t>Сумма</t>
  </si>
  <si>
    <t>Итого 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</si>
</sst>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7">
    <font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165" fontId="0" fillId="0" borderId="17" xfId="0" applyNumberFormat="1" applyBorder="1" applyAlignment="1">
      <alignment horizontal="left" vertical="top"/>
    </xf>
    <xf numFmtId="1" fontId="19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6"/>
  <sheetViews>
    <sheetView tabSelected="1" zoomScalePageLayoutView="0" workbookViewId="0" topLeftCell="A1">
      <selection activeCell="V16" sqref="V16"/>
    </sheetView>
  </sheetViews>
  <sheetFormatPr defaultColWidth="10.66015625" defaultRowHeight="11.25"/>
  <cols>
    <col min="1" max="1" width="12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1" customFormat="1" ht="12.75" customHeight="1"/>
    <row r="3" spans="2:18" s="1" customFormat="1" ht="12" customHeight="1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s="1" customFormat="1" ht="12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4:18" s="1" customFormat="1" ht="7.5" customHeight="1">
      <c r="D5" s="3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="4" customFormat="1" ht="11.25" customHeight="1"/>
    <row r="7" spans="1:20" s="4" customFormat="1" ht="10.5" customHeight="1">
      <c r="A7" s="5"/>
      <c r="B7" s="13" t="s">
        <v>3</v>
      </c>
      <c r="C7" s="11" t="s">
        <v>4</v>
      </c>
      <c r="D7" s="11"/>
      <c r="E7" s="11"/>
      <c r="F7" s="11"/>
      <c r="G7" s="11"/>
      <c r="H7" s="11"/>
      <c r="I7" s="11" t="s">
        <v>5</v>
      </c>
      <c r="J7" s="11"/>
      <c r="K7" s="11"/>
      <c r="L7" s="11"/>
      <c r="M7" s="13" t="s">
        <v>6</v>
      </c>
      <c r="N7" s="13" t="s">
        <v>7</v>
      </c>
      <c r="O7" s="13"/>
      <c r="P7" s="13"/>
      <c r="Q7" s="13"/>
      <c r="R7" s="13"/>
      <c r="S7" s="21" t="s">
        <v>55</v>
      </c>
      <c r="T7" s="21" t="s">
        <v>56</v>
      </c>
    </row>
    <row r="8" spans="1:20" s="4" customFormat="1" ht="42.75" customHeight="1">
      <c r="A8" s="5"/>
      <c r="B8" s="13"/>
      <c r="C8" s="13" t="s">
        <v>8</v>
      </c>
      <c r="D8" s="13"/>
      <c r="E8" s="13"/>
      <c r="F8" s="13"/>
      <c r="G8" s="13"/>
      <c r="H8" s="2" t="s">
        <v>9</v>
      </c>
      <c r="I8" s="13" t="s">
        <v>10</v>
      </c>
      <c r="J8" s="13"/>
      <c r="K8" s="13"/>
      <c r="L8" s="13"/>
      <c r="M8" s="13"/>
      <c r="N8" s="13"/>
      <c r="O8" s="13"/>
      <c r="P8" s="13"/>
      <c r="Q8" s="13"/>
      <c r="R8" s="13"/>
      <c r="S8" s="21"/>
      <c r="T8" s="21"/>
    </row>
    <row r="9" spans="1:20" s="4" customFormat="1" ht="21.75" customHeight="1">
      <c r="A9" s="18" t="s">
        <v>53</v>
      </c>
      <c r="B9" s="6">
        <v>1</v>
      </c>
      <c r="C9" s="14" t="s">
        <v>11</v>
      </c>
      <c r="D9" s="14"/>
      <c r="E9" s="14"/>
      <c r="F9" s="14"/>
      <c r="G9" s="14"/>
      <c r="H9" s="7">
        <v>15006</v>
      </c>
      <c r="I9" s="15" t="s">
        <v>12</v>
      </c>
      <c r="J9" s="15"/>
      <c r="K9" s="15"/>
      <c r="L9" s="15"/>
      <c r="M9" s="8">
        <v>1</v>
      </c>
      <c r="N9" s="16">
        <v>700</v>
      </c>
      <c r="O9" s="16"/>
      <c r="P9" s="16"/>
      <c r="Q9" s="16"/>
      <c r="R9" s="16"/>
      <c r="S9" s="19"/>
      <c r="T9" s="20"/>
    </row>
    <row r="10" spans="1:20" s="4" customFormat="1" ht="21.75" customHeight="1">
      <c r="A10" s="18" t="s">
        <v>53</v>
      </c>
      <c r="B10" s="6">
        <v>10</v>
      </c>
      <c r="C10" s="14" t="s">
        <v>29</v>
      </c>
      <c r="D10" s="14"/>
      <c r="E10" s="14"/>
      <c r="F10" s="14"/>
      <c r="G10" s="14"/>
      <c r="H10" s="9" t="s">
        <v>30</v>
      </c>
      <c r="I10" s="15" t="s">
        <v>12</v>
      </c>
      <c r="J10" s="15"/>
      <c r="K10" s="15"/>
      <c r="L10" s="15"/>
      <c r="M10" s="8">
        <v>1</v>
      </c>
      <c r="N10" s="16">
        <v>850</v>
      </c>
      <c r="O10" s="16"/>
      <c r="P10" s="16"/>
      <c r="Q10" s="16"/>
      <c r="R10" s="16"/>
      <c r="S10" s="23">
        <f>SUM(N9:R10)</f>
        <v>1550</v>
      </c>
      <c r="T10" s="29">
        <f>S10*1.15</f>
        <v>1782.4999999999998</v>
      </c>
    </row>
    <row r="11" spans="1:20" s="4" customFormat="1" ht="21.75" customHeight="1">
      <c r="A11" s="18" t="s">
        <v>52</v>
      </c>
      <c r="B11" s="6">
        <v>2</v>
      </c>
      <c r="C11" s="14" t="s">
        <v>13</v>
      </c>
      <c r="D11" s="14"/>
      <c r="E11" s="14"/>
      <c r="F11" s="14"/>
      <c r="G11" s="14"/>
      <c r="H11" s="9" t="s">
        <v>14</v>
      </c>
      <c r="I11" s="15" t="s">
        <v>12</v>
      </c>
      <c r="J11" s="15"/>
      <c r="K11" s="15"/>
      <c r="L11" s="15"/>
      <c r="M11" s="8">
        <v>1</v>
      </c>
      <c r="N11" s="17">
        <v>1900</v>
      </c>
      <c r="O11" s="17"/>
      <c r="P11" s="17"/>
      <c r="Q11" s="17"/>
      <c r="R11" s="17"/>
      <c r="S11" s="24">
        <f>N11</f>
        <v>1900</v>
      </c>
      <c r="T11" s="29">
        <f aca="true" t="shared" si="0" ref="T11:T26">S11*1.15</f>
        <v>2185</v>
      </c>
    </row>
    <row r="12" spans="1:20" s="4" customFormat="1" ht="21.75" customHeight="1">
      <c r="A12" s="18" t="s">
        <v>49</v>
      </c>
      <c r="B12" s="6">
        <v>3</v>
      </c>
      <c r="C12" s="14" t="s">
        <v>15</v>
      </c>
      <c r="D12" s="14"/>
      <c r="E12" s="14"/>
      <c r="F12" s="14"/>
      <c r="G12" s="14"/>
      <c r="H12" s="9" t="s">
        <v>16</v>
      </c>
      <c r="I12" s="15" t="s">
        <v>12</v>
      </c>
      <c r="J12" s="15"/>
      <c r="K12" s="15"/>
      <c r="L12" s="15"/>
      <c r="M12" s="8">
        <v>1</v>
      </c>
      <c r="N12" s="17">
        <v>1050</v>
      </c>
      <c r="O12" s="17"/>
      <c r="P12" s="17"/>
      <c r="Q12" s="17"/>
      <c r="R12" s="17"/>
      <c r="S12" s="19"/>
      <c r="T12" s="29"/>
    </row>
    <row r="13" spans="1:20" s="4" customFormat="1" ht="21.75" customHeight="1">
      <c r="A13" s="18" t="s">
        <v>49</v>
      </c>
      <c r="B13" s="6">
        <v>5</v>
      </c>
      <c r="C13" s="14" t="s">
        <v>19</v>
      </c>
      <c r="D13" s="14"/>
      <c r="E13" s="14"/>
      <c r="F13" s="14"/>
      <c r="G13" s="14"/>
      <c r="H13" s="9" t="s">
        <v>20</v>
      </c>
      <c r="I13" s="15" t="s">
        <v>12</v>
      </c>
      <c r="J13" s="15"/>
      <c r="K13" s="15"/>
      <c r="L13" s="15"/>
      <c r="M13" s="8">
        <v>1</v>
      </c>
      <c r="N13" s="17">
        <v>1150</v>
      </c>
      <c r="O13" s="17"/>
      <c r="P13" s="17"/>
      <c r="Q13" s="17"/>
      <c r="R13" s="17"/>
      <c r="S13" s="25">
        <f>SUM(N12:R13)</f>
        <v>2200</v>
      </c>
      <c r="T13" s="29">
        <f t="shared" si="0"/>
        <v>2530</v>
      </c>
    </row>
    <row r="14" spans="1:20" s="4" customFormat="1" ht="21.75" customHeight="1">
      <c r="A14" s="4" t="s">
        <v>51</v>
      </c>
      <c r="B14" s="6">
        <v>4</v>
      </c>
      <c r="C14" s="14" t="s">
        <v>17</v>
      </c>
      <c r="D14" s="14"/>
      <c r="E14" s="14"/>
      <c r="F14" s="14"/>
      <c r="G14" s="14"/>
      <c r="H14" s="9" t="s">
        <v>18</v>
      </c>
      <c r="I14" s="15" t="s">
        <v>12</v>
      </c>
      <c r="J14" s="15"/>
      <c r="K14" s="15"/>
      <c r="L14" s="15"/>
      <c r="M14" s="8">
        <v>1</v>
      </c>
      <c r="N14" s="16">
        <v>400</v>
      </c>
      <c r="O14" s="16"/>
      <c r="P14" s="16"/>
      <c r="Q14" s="16"/>
      <c r="R14" s="16"/>
      <c r="S14" s="22"/>
      <c r="T14" s="29"/>
    </row>
    <row r="15" spans="1:20" s="4" customFormat="1" ht="21.75" customHeight="1">
      <c r="A15" s="4" t="s">
        <v>51</v>
      </c>
      <c r="B15" s="6">
        <v>6</v>
      </c>
      <c r="C15" s="14" t="s">
        <v>21</v>
      </c>
      <c r="D15" s="14"/>
      <c r="E15" s="14"/>
      <c r="F15" s="14"/>
      <c r="G15" s="14"/>
      <c r="H15" s="9" t="s">
        <v>22</v>
      </c>
      <c r="I15" s="15" t="s">
        <v>12</v>
      </c>
      <c r="J15" s="15"/>
      <c r="K15" s="15"/>
      <c r="L15" s="15"/>
      <c r="M15" s="8">
        <v>1</v>
      </c>
      <c r="N15" s="17">
        <v>1100</v>
      </c>
      <c r="O15" s="17"/>
      <c r="P15" s="17"/>
      <c r="Q15" s="17"/>
      <c r="R15" s="17"/>
      <c r="S15" s="26">
        <f>SUM(N14:R15)</f>
        <v>1500</v>
      </c>
      <c r="T15" s="29">
        <f t="shared" si="0"/>
        <v>1724.9999999999998</v>
      </c>
    </row>
    <row r="16" spans="1:20" s="4" customFormat="1" ht="21.75" customHeight="1">
      <c r="A16" s="18" t="s">
        <v>47</v>
      </c>
      <c r="B16" s="6">
        <v>7</v>
      </c>
      <c r="C16" s="14" t="s">
        <v>23</v>
      </c>
      <c r="D16" s="14"/>
      <c r="E16" s="14"/>
      <c r="F16" s="14"/>
      <c r="G16" s="14"/>
      <c r="H16" s="9" t="s">
        <v>24</v>
      </c>
      <c r="I16" s="15" t="s">
        <v>12</v>
      </c>
      <c r="J16" s="15"/>
      <c r="K16" s="15"/>
      <c r="L16" s="15"/>
      <c r="M16" s="8">
        <v>1</v>
      </c>
      <c r="N16" s="16">
        <v>380</v>
      </c>
      <c r="O16" s="16"/>
      <c r="P16" s="16"/>
      <c r="Q16" s="16"/>
      <c r="R16" s="16"/>
      <c r="S16" s="19"/>
      <c r="T16" s="29"/>
    </row>
    <row r="17" spans="1:20" s="4" customFormat="1" ht="21.75" customHeight="1">
      <c r="A17" s="18" t="s">
        <v>47</v>
      </c>
      <c r="B17" s="6">
        <v>9</v>
      </c>
      <c r="C17" s="14" t="s">
        <v>27</v>
      </c>
      <c r="D17" s="14"/>
      <c r="E17" s="14"/>
      <c r="F17" s="14"/>
      <c r="G17" s="14"/>
      <c r="H17" s="9" t="s">
        <v>28</v>
      </c>
      <c r="I17" s="15" t="s">
        <v>12</v>
      </c>
      <c r="J17" s="15"/>
      <c r="K17" s="15"/>
      <c r="L17" s="15"/>
      <c r="M17" s="8">
        <v>1</v>
      </c>
      <c r="N17" s="16">
        <v>850</v>
      </c>
      <c r="O17" s="16"/>
      <c r="P17" s="16"/>
      <c r="Q17" s="16"/>
      <c r="R17" s="16"/>
      <c r="S17" s="22"/>
      <c r="T17" s="29"/>
    </row>
    <row r="18" spans="1:20" s="4" customFormat="1" ht="21.75" customHeight="1">
      <c r="A18" s="18" t="s">
        <v>47</v>
      </c>
      <c r="B18" s="6">
        <v>15</v>
      </c>
      <c r="C18" s="14" t="s">
        <v>39</v>
      </c>
      <c r="D18" s="14"/>
      <c r="E18" s="14"/>
      <c r="F18" s="14"/>
      <c r="G18" s="14"/>
      <c r="H18" s="9" t="s">
        <v>40</v>
      </c>
      <c r="I18" s="15" t="s">
        <v>12</v>
      </c>
      <c r="J18" s="15"/>
      <c r="K18" s="15"/>
      <c r="L18" s="15"/>
      <c r="M18" s="8">
        <v>1</v>
      </c>
      <c r="N18" s="16">
        <v>950</v>
      </c>
      <c r="O18" s="16"/>
      <c r="P18" s="16"/>
      <c r="Q18" s="16"/>
      <c r="R18" s="16"/>
      <c r="S18" s="23">
        <f>SUM(N16:R18)</f>
        <v>2180</v>
      </c>
      <c r="T18" s="29">
        <f t="shared" si="0"/>
        <v>2507</v>
      </c>
    </row>
    <row r="19" spans="1:20" s="4" customFormat="1" ht="21.75" customHeight="1">
      <c r="A19" s="4" t="s">
        <v>54</v>
      </c>
      <c r="B19" s="6">
        <v>11</v>
      </c>
      <c r="C19" s="14" t="s">
        <v>31</v>
      </c>
      <c r="D19" s="14"/>
      <c r="E19" s="14"/>
      <c r="F19" s="14"/>
      <c r="G19" s="14"/>
      <c r="H19" s="9" t="s">
        <v>32</v>
      </c>
      <c r="I19" s="15" t="s">
        <v>12</v>
      </c>
      <c r="J19" s="15"/>
      <c r="K19" s="15"/>
      <c r="L19" s="15"/>
      <c r="M19" s="8">
        <v>1</v>
      </c>
      <c r="N19" s="16">
        <v>730</v>
      </c>
      <c r="O19" s="16"/>
      <c r="P19" s="16"/>
      <c r="Q19" s="16"/>
      <c r="R19" s="16"/>
      <c r="S19" s="22"/>
      <c r="T19" s="29"/>
    </row>
    <row r="20" spans="1:20" s="4" customFormat="1" ht="21.75" customHeight="1">
      <c r="A20" s="4" t="s">
        <v>54</v>
      </c>
      <c r="B20" s="6">
        <v>18</v>
      </c>
      <c r="C20" s="14" t="s">
        <v>44</v>
      </c>
      <c r="D20" s="14"/>
      <c r="E20" s="14"/>
      <c r="F20" s="14"/>
      <c r="G20" s="14"/>
      <c r="H20" s="9" t="s">
        <v>45</v>
      </c>
      <c r="I20" s="15" t="s">
        <v>12</v>
      </c>
      <c r="J20" s="15"/>
      <c r="K20" s="15"/>
      <c r="L20" s="15"/>
      <c r="M20" s="8">
        <v>1</v>
      </c>
      <c r="N20" s="16">
        <v>590</v>
      </c>
      <c r="O20" s="16"/>
      <c r="P20" s="16"/>
      <c r="Q20" s="16"/>
      <c r="R20" s="16"/>
      <c r="S20" s="26">
        <f>SUM(N19:R20)</f>
        <v>1320</v>
      </c>
      <c r="T20" s="29">
        <f t="shared" si="0"/>
        <v>1517.9999999999998</v>
      </c>
    </row>
    <row r="21" spans="1:20" s="4" customFormat="1" ht="21.75" customHeight="1">
      <c r="A21" s="4" t="s">
        <v>46</v>
      </c>
      <c r="B21" s="6">
        <v>12</v>
      </c>
      <c r="C21" s="14" t="s">
        <v>33</v>
      </c>
      <c r="D21" s="14"/>
      <c r="E21" s="14"/>
      <c r="F21" s="14"/>
      <c r="G21" s="14"/>
      <c r="H21" s="9" t="s">
        <v>34</v>
      </c>
      <c r="I21" s="15" t="s">
        <v>12</v>
      </c>
      <c r="J21" s="15"/>
      <c r="K21" s="15"/>
      <c r="L21" s="15"/>
      <c r="M21" s="8">
        <v>1</v>
      </c>
      <c r="N21" s="16">
        <v>550</v>
      </c>
      <c r="O21" s="16"/>
      <c r="P21" s="16"/>
      <c r="Q21" s="16"/>
      <c r="R21" s="16"/>
      <c r="S21" s="27">
        <f>N21</f>
        <v>550</v>
      </c>
      <c r="T21" s="29">
        <f t="shared" si="0"/>
        <v>632.5</v>
      </c>
    </row>
    <row r="22" spans="1:20" s="4" customFormat="1" ht="21.75" customHeight="1">
      <c r="A22" s="4" t="s">
        <v>50</v>
      </c>
      <c r="B22" s="6">
        <v>13</v>
      </c>
      <c r="C22" s="14" t="s">
        <v>35</v>
      </c>
      <c r="D22" s="14"/>
      <c r="E22" s="14"/>
      <c r="F22" s="14"/>
      <c r="G22" s="14"/>
      <c r="H22" s="9" t="s">
        <v>36</v>
      </c>
      <c r="I22" s="15" t="s">
        <v>12</v>
      </c>
      <c r="J22" s="15"/>
      <c r="K22" s="15"/>
      <c r="L22" s="15"/>
      <c r="M22" s="8">
        <v>1</v>
      </c>
      <c r="N22" s="16">
        <v>830</v>
      </c>
      <c r="O22" s="16"/>
      <c r="P22" s="16"/>
      <c r="Q22" s="16"/>
      <c r="R22" s="16"/>
      <c r="S22" s="22"/>
      <c r="T22" s="29"/>
    </row>
    <row r="23" spans="1:20" s="4" customFormat="1" ht="21.75" customHeight="1">
      <c r="A23" s="4" t="s">
        <v>50</v>
      </c>
      <c r="B23" s="6">
        <v>14</v>
      </c>
      <c r="C23" s="14" t="s">
        <v>37</v>
      </c>
      <c r="D23" s="14"/>
      <c r="E23" s="14"/>
      <c r="F23" s="14"/>
      <c r="G23" s="14"/>
      <c r="H23" s="9" t="s">
        <v>38</v>
      </c>
      <c r="I23" s="15" t="s">
        <v>12</v>
      </c>
      <c r="J23" s="15"/>
      <c r="K23" s="15"/>
      <c r="L23" s="15"/>
      <c r="M23" s="8">
        <v>1</v>
      </c>
      <c r="N23" s="16">
        <v>850</v>
      </c>
      <c r="O23" s="16"/>
      <c r="P23" s="16"/>
      <c r="Q23" s="16"/>
      <c r="R23" s="16"/>
      <c r="S23" s="22"/>
      <c r="T23" s="29"/>
    </row>
    <row r="24" spans="1:20" s="4" customFormat="1" ht="21.75" customHeight="1">
      <c r="A24" s="4" t="s">
        <v>50</v>
      </c>
      <c r="B24" s="6">
        <v>8</v>
      </c>
      <c r="C24" s="14" t="s">
        <v>25</v>
      </c>
      <c r="D24" s="14"/>
      <c r="E24" s="14"/>
      <c r="F24" s="14"/>
      <c r="G24" s="14"/>
      <c r="H24" s="9" t="s">
        <v>26</v>
      </c>
      <c r="I24" s="15" t="s">
        <v>12</v>
      </c>
      <c r="J24" s="15"/>
      <c r="K24" s="15"/>
      <c r="L24" s="15"/>
      <c r="M24" s="8">
        <v>1</v>
      </c>
      <c r="N24" s="16">
        <v>830</v>
      </c>
      <c r="O24" s="16"/>
      <c r="P24" s="16"/>
      <c r="Q24" s="16"/>
      <c r="R24" s="16"/>
      <c r="S24" s="26">
        <f>SUM(N22:R24)</f>
        <v>2510</v>
      </c>
      <c r="T24" s="29">
        <f t="shared" si="0"/>
        <v>2886.5</v>
      </c>
    </row>
    <row r="25" spans="1:20" s="4" customFormat="1" ht="21.75" customHeight="1">
      <c r="A25" s="4" t="s">
        <v>48</v>
      </c>
      <c r="B25" s="6">
        <v>16</v>
      </c>
      <c r="C25" s="14" t="s">
        <v>41</v>
      </c>
      <c r="D25" s="14"/>
      <c r="E25" s="14"/>
      <c r="F25" s="14"/>
      <c r="G25" s="14"/>
      <c r="H25" s="9" t="s">
        <v>42</v>
      </c>
      <c r="I25" s="15" t="s">
        <v>12</v>
      </c>
      <c r="J25" s="15"/>
      <c r="K25" s="15"/>
      <c r="L25" s="15"/>
      <c r="M25" s="8">
        <v>1</v>
      </c>
      <c r="N25" s="16">
        <v>900</v>
      </c>
      <c r="O25" s="16"/>
      <c r="P25" s="16"/>
      <c r="Q25" s="16"/>
      <c r="R25" s="16"/>
      <c r="S25" s="19"/>
      <c r="T25" s="29"/>
    </row>
    <row r="26" spans="1:20" s="4" customFormat="1" ht="21.75" customHeight="1">
      <c r="A26" s="4" t="s">
        <v>48</v>
      </c>
      <c r="B26" s="6">
        <v>17</v>
      </c>
      <c r="C26" s="14" t="s">
        <v>43</v>
      </c>
      <c r="D26" s="14"/>
      <c r="E26" s="14"/>
      <c r="F26" s="14"/>
      <c r="G26" s="14"/>
      <c r="H26" s="9" t="s">
        <v>42</v>
      </c>
      <c r="I26" s="15" t="s">
        <v>12</v>
      </c>
      <c r="J26" s="15"/>
      <c r="K26" s="15"/>
      <c r="L26" s="15"/>
      <c r="M26" s="8">
        <v>1</v>
      </c>
      <c r="N26" s="16">
        <v>440</v>
      </c>
      <c r="O26" s="16"/>
      <c r="P26" s="16"/>
      <c r="Q26" s="16"/>
      <c r="R26" s="16"/>
      <c r="S26" s="28">
        <f>SUM(N25:R26)</f>
        <v>1340</v>
      </c>
      <c r="T26" s="29">
        <f t="shared" si="0"/>
        <v>1540.9999999999998</v>
      </c>
    </row>
  </sheetData>
  <sheetProtection/>
  <mergeCells count="65">
    <mergeCell ref="S7:S8"/>
    <mergeCell ref="T7:T8"/>
    <mergeCell ref="C20:G20"/>
    <mergeCell ref="I20:L20"/>
    <mergeCell ref="N20:R20"/>
    <mergeCell ref="C26:G26"/>
    <mergeCell ref="I26:L26"/>
    <mergeCell ref="N26:R26"/>
    <mergeCell ref="C25:G25"/>
    <mergeCell ref="I25:L25"/>
    <mergeCell ref="N25:R25"/>
    <mergeCell ref="C18:G18"/>
    <mergeCell ref="I18:L18"/>
    <mergeCell ref="N18:R18"/>
    <mergeCell ref="C23:G23"/>
    <mergeCell ref="I23:L23"/>
    <mergeCell ref="N23:R23"/>
    <mergeCell ref="C22:G22"/>
    <mergeCell ref="I22:L22"/>
    <mergeCell ref="N22:R22"/>
    <mergeCell ref="C21:G21"/>
    <mergeCell ref="I21:L21"/>
    <mergeCell ref="N21:R21"/>
    <mergeCell ref="C19:G19"/>
    <mergeCell ref="I19:L19"/>
    <mergeCell ref="N19:R19"/>
    <mergeCell ref="C10:G10"/>
    <mergeCell ref="I10:L10"/>
    <mergeCell ref="N10:R10"/>
    <mergeCell ref="C17:G17"/>
    <mergeCell ref="I17:L17"/>
    <mergeCell ref="N17:R17"/>
    <mergeCell ref="C24:G24"/>
    <mergeCell ref="I24:L24"/>
    <mergeCell ref="N24:R24"/>
    <mergeCell ref="C16:G16"/>
    <mergeCell ref="I16:L16"/>
    <mergeCell ref="N16:R16"/>
    <mergeCell ref="C15:G15"/>
    <mergeCell ref="I15:L15"/>
    <mergeCell ref="N15:R15"/>
    <mergeCell ref="C13:G13"/>
    <mergeCell ref="I13:L13"/>
    <mergeCell ref="N13:R13"/>
    <mergeCell ref="C14:G14"/>
    <mergeCell ref="I14:L14"/>
    <mergeCell ref="N14:R14"/>
    <mergeCell ref="C12:G12"/>
    <mergeCell ref="I12:L12"/>
    <mergeCell ref="N12:R12"/>
    <mergeCell ref="C11:G11"/>
    <mergeCell ref="I11:L11"/>
    <mergeCell ref="N11:R11"/>
    <mergeCell ref="C9:G9"/>
    <mergeCell ref="I9:L9"/>
    <mergeCell ref="N9:R9"/>
    <mergeCell ref="M7:M8"/>
    <mergeCell ref="N7:R8"/>
    <mergeCell ref="B7:B8"/>
    <mergeCell ref="C7:H7"/>
    <mergeCell ref="I7:L7"/>
    <mergeCell ref="C8:G8"/>
    <mergeCell ref="I8:L8"/>
    <mergeCell ref="A1:R1"/>
    <mergeCell ref="B3:R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</dc:creator>
  <cp:keywords/>
  <dc:description/>
  <cp:lastModifiedBy>сметчик</cp:lastModifiedBy>
  <cp:lastPrinted>2013-02-18T12:53:41Z</cp:lastPrinted>
  <dcterms:created xsi:type="dcterms:W3CDTF">2013-02-18T12:53:41Z</dcterms:created>
  <dcterms:modified xsi:type="dcterms:W3CDTF">2013-02-19T10:08:43Z</dcterms:modified>
  <cp:category/>
  <cp:version/>
  <cp:contentType/>
  <cp:contentStatus/>
  <cp:revision>1</cp:revision>
</cp:coreProperties>
</file>