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'Лист1'!$A$1:$G$165</definedName>
  </definedNames>
  <calcPr fullCalcOnLoad="1"/>
</workbook>
</file>

<file path=xl/sharedStrings.xml><?xml version="1.0" encoding="utf-8"?>
<sst xmlns="http://schemas.openxmlformats.org/spreadsheetml/2006/main" count="450" uniqueCount="200">
  <si>
    <t>Артикул</t>
  </si>
  <si>
    <t>Размер</t>
  </si>
  <si>
    <t>Цвет, характеристика</t>
  </si>
  <si>
    <t>Цена, руб.</t>
  </si>
  <si>
    <t>Оптовая 1 (от 20 т.р.)</t>
  </si>
  <si>
    <t xml:space="preserve"> Оптовая 2  (от 100 т.р.)</t>
  </si>
  <si>
    <t>Для дилеров (от 150 т.р.)</t>
  </si>
  <si>
    <t>Интернет-магазин</t>
  </si>
  <si>
    <t>Паутинки суперажурные пуховые</t>
  </si>
  <si>
    <t>АШ 120</t>
  </si>
  <si>
    <t>120 × 120</t>
  </si>
  <si>
    <t>Белый (шелк)</t>
  </si>
  <si>
    <t>АШ 16070</t>
  </si>
  <si>
    <t>160 × 70</t>
  </si>
  <si>
    <t>АШ 14060</t>
  </si>
  <si>
    <t>140 × 60</t>
  </si>
  <si>
    <t>М1Р</t>
  </si>
  <si>
    <t>150 × 150</t>
  </si>
  <si>
    <t>Белый природный, серый природный</t>
  </si>
  <si>
    <t>140 × 140</t>
  </si>
  <si>
    <t>130 × 130</t>
  </si>
  <si>
    <t>120 х 120</t>
  </si>
  <si>
    <t>М1РК</t>
  </si>
  <si>
    <t>130х130</t>
  </si>
  <si>
    <t>140х140</t>
  </si>
  <si>
    <t>150х150</t>
  </si>
  <si>
    <t>160х160</t>
  </si>
  <si>
    <t>Паутинки ажурные пуховые</t>
  </si>
  <si>
    <t>М2Р</t>
  </si>
  <si>
    <t>100 х 100</t>
  </si>
  <si>
    <t>Белый природный</t>
  </si>
  <si>
    <t>110 х 110</t>
  </si>
  <si>
    <t>130 х 130</t>
  </si>
  <si>
    <t>140 х 140</t>
  </si>
  <si>
    <t xml:space="preserve">150 х 150 </t>
  </si>
  <si>
    <t>160 × 160</t>
  </si>
  <si>
    <t>М3Р</t>
  </si>
  <si>
    <t>Белый</t>
  </si>
  <si>
    <t>М4Р</t>
  </si>
  <si>
    <t>Серый природный</t>
  </si>
  <si>
    <t xml:space="preserve">140 х 140 </t>
  </si>
  <si>
    <t>150 х 150</t>
  </si>
  <si>
    <t>140 х 60</t>
  </si>
  <si>
    <t>160 х 160</t>
  </si>
  <si>
    <t xml:space="preserve">М41Р </t>
  </si>
  <si>
    <t>Белый, экрю</t>
  </si>
  <si>
    <t>Палантин ажурный</t>
  </si>
  <si>
    <t>М43Р</t>
  </si>
  <si>
    <t>120х40</t>
  </si>
  <si>
    <t>желтый, голубой, бордо, красный, белый</t>
  </si>
  <si>
    <t>130х50</t>
  </si>
  <si>
    <t>140х60</t>
  </si>
  <si>
    <t>160х70</t>
  </si>
  <si>
    <t>Палантин суперажурный пуховый</t>
  </si>
  <si>
    <t>М5Р</t>
  </si>
  <si>
    <t>От 160 х 65 до 175 х 70</t>
  </si>
  <si>
    <t>Палантины ажурные пуховые</t>
  </si>
  <si>
    <t>М6Р</t>
  </si>
  <si>
    <t>150 х 65</t>
  </si>
  <si>
    <t>М7Р</t>
  </si>
  <si>
    <t>М37Р</t>
  </si>
  <si>
    <t>130 х 50</t>
  </si>
  <si>
    <t>Белый природный с разноцветной вывязкой</t>
  </si>
  <si>
    <t>160 х 70</t>
  </si>
  <si>
    <t>М40Р</t>
  </si>
  <si>
    <t>От 160 х 65 до 180 х 70</t>
  </si>
  <si>
    <t>Белый без буклей</t>
  </si>
  <si>
    <t>Белый с буклями</t>
  </si>
  <si>
    <t>М42Р</t>
  </si>
  <si>
    <t>От 165 х 65 до 180 х 70</t>
  </si>
  <si>
    <t>Разноцветный (сочетание различных цветов полосами) без ручной вышивки шёлком</t>
  </si>
  <si>
    <t>Разноцветный (сочетание различных цветов полосами) с ручной вышивкой шёлком</t>
  </si>
  <si>
    <t xml:space="preserve">Платки пуховые </t>
  </si>
  <si>
    <t>М8Р</t>
  </si>
  <si>
    <t>М9Р</t>
  </si>
  <si>
    <t>Серый, с зубцами</t>
  </si>
  <si>
    <t>125 × 125</t>
  </si>
  <si>
    <t xml:space="preserve">Серый, с зубцами </t>
  </si>
  <si>
    <t>М29Р</t>
  </si>
  <si>
    <t xml:space="preserve">100 х 100 </t>
  </si>
  <si>
    <t>Серый  (тёмно-серый) природный, белый природный. Простой рисунок ажура</t>
  </si>
  <si>
    <t xml:space="preserve">110 х 110 </t>
  </si>
  <si>
    <t>М30Р</t>
  </si>
  <si>
    <t>Серый (тёмно-серый) природный, белый природный. Сложный рисунок ажура</t>
  </si>
  <si>
    <t xml:space="preserve">Пледы </t>
  </si>
  <si>
    <t>М10Р</t>
  </si>
  <si>
    <t>150 х  210 с кистями</t>
  </si>
  <si>
    <t>Серый (тёмно-серый) природный пуховый</t>
  </si>
  <si>
    <t>М11Р</t>
  </si>
  <si>
    <t>разноцветный квадратами, желтый, голубой, бордо, красный, белый</t>
  </si>
  <si>
    <t>Косынки пуховые с зубчиками</t>
  </si>
  <si>
    <t>М12Р</t>
  </si>
  <si>
    <t>120 х 170 х 120</t>
  </si>
  <si>
    <t>Серый  (тёмно-серый) природный, белый природный, ажурная вязка</t>
  </si>
  <si>
    <t>100 х 140 х 100</t>
  </si>
  <si>
    <t>М27Р</t>
  </si>
  <si>
    <t>Серый  (тёмно-серый) природный, белый природный, плотная вязка</t>
  </si>
  <si>
    <t>Шарфы</t>
  </si>
  <si>
    <t>М26Р</t>
  </si>
  <si>
    <t>120 х 20</t>
  </si>
  <si>
    <t>Шарф-пояс, плотная вязка, белый природный, серый природный</t>
  </si>
  <si>
    <t>180 × 45</t>
  </si>
  <si>
    <t>160 × 22</t>
  </si>
  <si>
    <t>Белый, со снежинкой</t>
  </si>
  <si>
    <t>120 × 15</t>
  </si>
  <si>
    <t>М44Р</t>
  </si>
  <si>
    <t>150 х 20</t>
  </si>
  <si>
    <t>С кистями, плотная вязка в 2 нити, белый природный, серый природный. Можно без кистей</t>
  </si>
  <si>
    <t>М45Р</t>
  </si>
  <si>
    <t>180 х 30</t>
  </si>
  <si>
    <t>С кистями, плотная вязка, разноцветный в полосу, желтый, голубой, бордо, красный, белый. Можно без кистей</t>
  </si>
  <si>
    <t>Пояса лечебные</t>
  </si>
  <si>
    <t>Белый природный, серый природный,</t>
  </si>
  <si>
    <t>М25Р</t>
  </si>
  <si>
    <r>
      <t>Объём талии 60-120 см, н</t>
    </r>
    <r>
      <rPr>
        <sz val="10"/>
        <rFont val="Times New Roman"/>
        <family val="1"/>
      </rPr>
      <t>а тканевой основе на липучках. Полотно: 100%-козья шерсть</t>
    </r>
  </si>
  <si>
    <t>140 х 20</t>
  </si>
  <si>
    <r>
      <t>Объём талии 121-180 см, н</t>
    </r>
    <r>
      <rPr>
        <sz val="10"/>
        <rFont val="Times New Roman"/>
        <family val="1"/>
      </rPr>
      <t>а тканевой основе на липучках. Полотно: 100%-козья шерсть</t>
    </r>
  </si>
  <si>
    <t>Манишки</t>
  </si>
  <si>
    <t>М35Р</t>
  </si>
  <si>
    <t>44, 46, 48, 50</t>
  </si>
  <si>
    <t>белый природный, серый природный</t>
  </si>
  <si>
    <t>52, 54, 56, 58</t>
  </si>
  <si>
    <t>М36Р</t>
  </si>
  <si>
    <t>разноцветная в полосу, желтый, голубой, бордо, красный, белый</t>
  </si>
  <si>
    <t>Головные уборы</t>
  </si>
  <si>
    <t>М21Р</t>
  </si>
  <si>
    <t>Шапка, плотная вязка, белый природный, серый природный</t>
  </si>
  <si>
    <t>М33Р</t>
  </si>
  <si>
    <t>ширина — 10 см</t>
  </si>
  <si>
    <t>Ободок на голову, безразмерный, орнамент — коса, разноцветный в полосу, желтый, голубой, бордо, красный, белый</t>
  </si>
  <si>
    <t>Женские, серый</t>
  </si>
  <si>
    <t>Женские, серый (из улучшенного сырья)</t>
  </si>
  <si>
    <t>М34Р</t>
  </si>
  <si>
    <t>Ободок на голову, безразмерный, орнамент — коса, белый природный, серый природный</t>
  </si>
  <si>
    <t>М46Р</t>
  </si>
  <si>
    <t>Набор (шапка М21Р+ шарф М26Р), белый природный, серый природный</t>
  </si>
  <si>
    <t>Носки</t>
  </si>
  <si>
    <t>М23Р</t>
  </si>
  <si>
    <t>36, 37, 38, 39, 40, 41, 42</t>
  </si>
  <si>
    <t>43, 44, 45, 46</t>
  </si>
  <si>
    <t>детские</t>
  </si>
  <si>
    <t>М47Р</t>
  </si>
  <si>
    <t>36, 37, 38, 39</t>
  </si>
  <si>
    <t>разноцветные в полосу, желтый, голубой, бордо, красный, белый</t>
  </si>
  <si>
    <t>40, 41, 42</t>
  </si>
  <si>
    <t>Гольфы</t>
  </si>
  <si>
    <t>М38Р</t>
  </si>
  <si>
    <t>М39Р</t>
  </si>
  <si>
    <t>40, 41, 42, 43</t>
  </si>
  <si>
    <t>Варежки и перчатки</t>
  </si>
  <si>
    <t>М22Р</t>
  </si>
  <si>
    <t>8-10, 10-12</t>
  </si>
  <si>
    <t>М24Р</t>
  </si>
  <si>
    <t>7 — 8</t>
  </si>
  <si>
    <t>9 — 10</t>
  </si>
  <si>
    <t>Трикотаж мужской</t>
  </si>
  <si>
    <t>М13Р</t>
  </si>
  <si>
    <t>44, 46, 48, 50, 52, 54, 56, 58</t>
  </si>
  <si>
    <t>Пуловер, плотная вязка, белый природный; серый природный</t>
  </si>
  <si>
    <t>60, 62, 64, 66, 68, 70</t>
  </si>
  <si>
    <t>М14Р</t>
  </si>
  <si>
    <r>
      <t xml:space="preserve">Свитер «Полярник», плотная вязка </t>
    </r>
    <r>
      <rPr>
        <u val="single"/>
        <sz val="10"/>
        <rFont val="Times New Roman"/>
        <family val="1"/>
      </rPr>
      <t>в 2 нити</t>
    </r>
    <r>
      <rPr>
        <sz val="10"/>
        <rFont val="Times New Roman"/>
        <family val="1"/>
      </rPr>
      <t>, белый природный; серый природный</t>
    </r>
  </si>
  <si>
    <t>М 14 Р</t>
  </si>
  <si>
    <t>60-70</t>
  </si>
  <si>
    <t>Белый природный; серый природный</t>
  </si>
  <si>
    <t>М15Р</t>
  </si>
  <si>
    <t>Жилет, плотная вязка, белый природный; серый природный</t>
  </si>
  <si>
    <t>Трикотаж женский</t>
  </si>
  <si>
    <t>М16Р</t>
  </si>
  <si>
    <t>М17Р</t>
  </si>
  <si>
    <t>44, 46, 48, 50, 52</t>
  </si>
  <si>
    <t>Свитер, плотная вязка, белый природный, серый природный</t>
  </si>
  <si>
    <t>54, 56, 58</t>
  </si>
  <si>
    <t>М18Р</t>
  </si>
  <si>
    <t>44, 46, 48, 50, 52, 54</t>
  </si>
  <si>
    <t>Жакет ажурный (безрукавка) без пуговиц, белый природный, серый природный</t>
  </si>
  <si>
    <t>56, 58, 60</t>
  </si>
  <si>
    <t>62, 64, 66, 68</t>
  </si>
  <si>
    <t>70, 72, 74, 76, 78</t>
  </si>
  <si>
    <t>М31Р</t>
  </si>
  <si>
    <t>Жакет ажурный (безрукавка) без пуговиц «Праздничный», белый природный с разноцветной вывязкой</t>
  </si>
  <si>
    <t>М32Р</t>
  </si>
  <si>
    <r>
      <t xml:space="preserve">Жакет ажурный (безрукавка) без пуговиц, </t>
    </r>
    <r>
      <rPr>
        <sz val="9"/>
        <rFont val="Times New Roman"/>
        <family val="1"/>
      </rPr>
      <t>желтый, голубой, бордо, красный, сиреневый, белый</t>
    </r>
  </si>
  <si>
    <t>60, 62, 64, 66, 68</t>
  </si>
  <si>
    <t>Трикотаж детский</t>
  </si>
  <si>
    <t>М19Р</t>
  </si>
  <si>
    <t>26,28,30,32,34,36,38,40,42</t>
  </si>
  <si>
    <t>Свитер на мальчика, плотная вязка, белый природный, серый природный</t>
  </si>
  <si>
    <t>М20Р</t>
  </si>
  <si>
    <t>Свитер на девочку, плотная вязка, белый природный, серый природный</t>
  </si>
  <si>
    <t>Пряжа в мотках</t>
  </si>
  <si>
    <t>М28Р</t>
  </si>
  <si>
    <t>200г/280м</t>
  </si>
  <si>
    <t>Белый природный; серый природный (200 гр)</t>
  </si>
  <si>
    <t>М28РС</t>
  </si>
  <si>
    <t>50г/200м</t>
  </si>
  <si>
    <t>Белый природный, серый природный (50 гр)</t>
  </si>
  <si>
    <t>М28Р-100</t>
  </si>
  <si>
    <t>50г/150м</t>
  </si>
  <si>
    <t>белый природный, серый природный (50 гр)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</si>
</sst>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1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7.5"/>
      <color indexed="8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49" fontId="19" fillId="25" borderId="13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wrapText="1"/>
    </xf>
    <xf numFmtId="1" fontId="19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>
      <alignment horizontal="center" vertical="center"/>
    </xf>
    <xf numFmtId="1" fontId="19" fillId="25" borderId="14" xfId="0" applyNumberFormat="1" applyFont="1" applyFill="1" applyBorder="1" applyAlignment="1">
      <alignment/>
    </xf>
    <xf numFmtId="1" fontId="19" fillId="25" borderId="11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" fontId="19" fillId="25" borderId="13" xfId="0" applyNumberFormat="1" applyFont="1" applyFill="1" applyBorder="1" applyAlignment="1">
      <alignment horizontal="center" vertical="center"/>
    </xf>
    <xf numFmtId="49" fontId="19" fillId="10" borderId="13" xfId="0" applyNumberFormat="1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wrapText="1"/>
    </xf>
    <xf numFmtId="1" fontId="19" fillId="10" borderId="11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justify" wrapText="1"/>
    </xf>
    <xf numFmtId="49" fontId="19" fillId="25" borderId="12" xfId="0" applyNumberFormat="1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justify"/>
    </xf>
    <xf numFmtId="1" fontId="19" fillId="0" borderId="11" xfId="0" applyNumberFormat="1" applyFont="1" applyFill="1" applyBorder="1" applyAlignment="1">
      <alignment horizontal="center"/>
    </xf>
    <xf numFmtId="49" fontId="19" fillId="25" borderId="13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19" fillId="10" borderId="13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1" fontId="19" fillId="0" borderId="11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1" fontId="19" fillId="10" borderId="11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" fontId="19" fillId="25" borderId="11" xfId="0" applyNumberFormat="1" applyFont="1" applyFill="1" applyBorder="1" applyAlignment="1">
      <alignment horizontal="center"/>
    </xf>
    <xf numFmtId="49" fontId="24" fillId="25" borderId="0" xfId="0" applyNumberFormat="1" applyFont="1" applyFill="1" applyAlignment="1">
      <alignment horizontal="center"/>
    </xf>
    <xf numFmtId="0" fontId="19" fillId="25" borderId="0" xfId="0" applyFont="1" applyFill="1" applyAlignment="1">
      <alignment horizontal="justify" wrapText="1"/>
    </xf>
    <xf numFmtId="0" fontId="19" fillId="25" borderId="10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justify"/>
    </xf>
    <xf numFmtId="1" fontId="19" fillId="25" borderId="14" xfId="0" applyNumberFormat="1" applyFont="1" applyFill="1" applyBorder="1" applyAlignment="1">
      <alignment horizontal="center"/>
    </xf>
    <xf numFmtId="49" fontId="24" fillId="25" borderId="14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25" fillId="25" borderId="14" xfId="0" applyFont="1" applyFill="1" applyBorder="1" applyAlignment="1">
      <alignment horizontal="justify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wrapText="1"/>
    </xf>
    <xf numFmtId="0" fontId="19" fillId="25" borderId="11" xfId="0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49" fontId="19" fillId="25" borderId="14" xfId="0" applyNumberFormat="1" applyFon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justify"/>
    </xf>
    <xf numFmtId="3" fontId="19" fillId="25" borderId="1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justify" wrapText="1"/>
    </xf>
    <xf numFmtId="0" fontId="19" fillId="0" borderId="0" xfId="0" applyFont="1" applyAlignment="1">
      <alignment horizontal="justify" wrapText="1"/>
    </xf>
    <xf numFmtId="49" fontId="19" fillId="0" borderId="11" xfId="0" applyNumberFormat="1" applyFont="1" applyFill="1" applyBorder="1" applyAlignment="1">
      <alignment horizontal="center" wrapText="1"/>
    </xf>
    <xf numFmtId="164" fontId="19" fillId="25" borderId="1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Alignment="1">
      <alignment horizontal="center"/>
    </xf>
    <xf numFmtId="49" fontId="19" fillId="10" borderId="14" xfId="0" applyNumberFormat="1" applyFont="1" applyFill="1" applyBorder="1" applyAlignment="1">
      <alignment horizontal="center"/>
    </xf>
    <xf numFmtId="0" fontId="19" fillId="10" borderId="14" xfId="0" applyFont="1" applyFill="1" applyBorder="1" applyAlignment="1">
      <alignment horizontal="justify"/>
    </xf>
    <xf numFmtId="0" fontId="27" fillId="24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center" vertical="center"/>
    </xf>
    <xf numFmtId="3" fontId="19" fillId="25" borderId="11" xfId="0" applyNumberFormat="1" applyFont="1" applyFill="1" applyBorder="1" applyAlignment="1">
      <alignment horizontal="center"/>
    </xf>
    <xf numFmtId="49" fontId="29" fillId="25" borderId="14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/>
    </xf>
    <xf numFmtId="49" fontId="22" fillId="24" borderId="14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" fontId="30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"/>
  <sheetViews>
    <sheetView tabSelected="1" view="pageBreakPreview" zoomScaleNormal="115" zoomScaleSheetLayoutView="100" workbookViewId="0" topLeftCell="A1">
      <selection activeCell="C159" sqref="C159"/>
    </sheetView>
  </sheetViews>
  <sheetFormatPr defaultColWidth="9.33203125" defaultRowHeight="11.25"/>
  <cols>
    <col min="1" max="1" width="8.83203125" style="1" customWidth="1"/>
    <col min="2" max="2" width="24" style="2" customWidth="1"/>
    <col min="3" max="3" width="78.33203125" style="3" customWidth="1"/>
    <col min="4" max="4" width="10.5" style="2" customWidth="1"/>
    <col min="5" max="5" width="11.66015625" style="2" customWidth="1"/>
    <col min="6" max="6" width="12.33203125" style="2" customWidth="1"/>
    <col min="7" max="7" width="10.16015625" style="2" customWidth="1"/>
    <col min="8" max="16384" width="11.33203125" style="2" customWidth="1"/>
  </cols>
  <sheetData>
    <row r="1" spans="1:7" ht="13.5" customHeight="1">
      <c r="A1" s="87" t="s">
        <v>0</v>
      </c>
      <c r="B1" s="88" t="s">
        <v>1</v>
      </c>
      <c r="C1" s="89" t="s">
        <v>2</v>
      </c>
      <c r="D1" s="90" t="s">
        <v>3</v>
      </c>
      <c r="E1" s="90"/>
      <c r="F1" s="90"/>
      <c r="G1" s="90"/>
    </row>
    <row r="2" spans="1:7" ht="22.5" customHeight="1">
      <c r="A2" s="87"/>
      <c r="B2" s="88"/>
      <c r="C2" s="88"/>
      <c r="D2" s="4" t="s">
        <v>4</v>
      </c>
      <c r="E2" s="5" t="s">
        <v>5</v>
      </c>
      <c r="F2" s="6" t="s">
        <v>6</v>
      </c>
      <c r="G2" s="7" t="s">
        <v>7</v>
      </c>
    </row>
    <row r="3" spans="1:7" ht="15.75" customHeight="1">
      <c r="A3" s="91" t="s">
        <v>8</v>
      </c>
      <c r="B3" s="91"/>
      <c r="C3" s="91"/>
      <c r="D3" s="91"/>
      <c r="E3" s="91"/>
      <c r="F3" s="91"/>
      <c r="G3" s="91"/>
    </row>
    <row r="4" spans="1:7" ht="12.75" hidden="1">
      <c r="A4" s="9" t="s">
        <v>9</v>
      </c>
      <c r="B4" s="10" t="s">
        <v>10</v>
      </c>
      <c r="C4" s="11" t="s">
        <v>11</v>
      </c>
      <c r="D4" s="12">
        <v>1700</v>
      </c>
      <c r="E4" s="13">
        <f aca="true" t="shared" si="0" ref="E4:E35">D4*90/100</f>
        <v>1530</v>
      </c>
      <c r="F4"/>
      <c r="G4" s="14">
        <f>D4*80/100</f>
        <v>1360</v>
      </c>
    </row>
    <row r="5" spans="1:7" ht="12.75" hidden="1">
      <c r="A5" s="9" t="s">
        <v>12</v>
      </c>
      <c r="B5" s="10" t="s">
        <v>13</v>
      </c>
      <c r="C5" s="11" t="s">
        <v>11</v>
      </c>
      <c r="D5" s="12">
        <v>1700</v>
      </c>
      <c r="E5" s="13">
        <f t="shared" si="0"/>
        <v>1530</v>
      </c>
      <c r="F5"/>
      <c r="G5" s="14">
        <f>D5*80/100</f>
        <v>1360</v>
      </c>
    </row>
    <row r="6" spans="1:7" ht="12.75" hidden="1">
      <c r="A6" s="9" t="s">
        <v>14</v>
      </c>
      <c r="B6" s="10" t="s">
        <v>15</v>
      </c>
      <c r="C6" s="11" t="s">
        <v>11</v>
      </c>
      <c r="D6" s="12">
        <v>1400</v>
      </c>
      <c r="E6" s="13">
        <f t="shared" si="0"/>
        <v>1260</v>
      </c>
      <c r="F6"/>
      <c r="G6" s="14">
        <f>D6*80/100</f>
        <v>1120</v>
      </c>
    </row>
    <row r="7" spans="1:7" ht="12.75" customHeight="1">
      <c r="A7" s="15" t="s">
        <v>16</v>
      </c>
      <c r="B7" s="16" t="s">
        <v>17</v>
      </c>
      <c r="C7" s="17" t="s">
        <v>18</v>
      </c>
      <c r="D7" s="18">
        <f aca="true" t="shared" si="1" ref="D7:D38">G7-G7*0.1</f>
        <v>6840</v>
      </c>
      <c r="E7" s="19">
        <f t="shared" si="0"/>
        <v>6156</v>
      </c>
      <c r="F7" s="20">
        <f aca="true" t="shared" si="2" ref="F7:F38">E7-E7*0.15</f>
        <v>5232.6</v>
      </c>
      <c r="G7" s="21">
        <v>7600</v>
      </c>
    </row>
    <row r="8" spans="1:7" ht="12.75" customHeight="1">
      <c r="A8" s="15" t="s">
        <v>16</v>
      </c>
      <c r="B8" s="22" t="s">
        <v>19</v>
      </c>
      <c r="C8" s="17" t="s">
        <v>18</v>
      </c>
      <c r="D8" s="18">
        <f t="shared" si="1"/>
        <v>5850</v>
      </c>
      <c r="E8" s="19">
        <f t="shared" si="0"/>
        <v>5265</v>
      </c>
      <c r="F8" s="20">
        <f t="shared" si="2"/>
        <v>4475.25</v>
      </c>
      <c r="G8" s="21">
        <v>6500</v>
      </c>
    </row>
    <row r="9" spans="1:7" ht="12.75" customHeight="1">
      <c r="A9" s="15" t="s">
        <v>16</v>
      </c>
      <c r="B9" s="16" t="s">
        <v>20</v>
      </c>
      <c r="C9" s="17" t="s">
        <v>18</v>
      </c>
      <c r="D9" s="18">
        <f t="shared" si="1"/>
        <v>4788</v>
      </c>
      <c r="E9" s="19">
        <f t="shared" si="0"/>
        <v>4309.2</v>
      </c>
      <c r="F9" s="20">
        <f t="shared" si="2"/>
        <v>3662.8199999999997</v>
      </c>
      <c r="G9" s="21">
        <v>5320</v>
      </c>
    </row>
    <row r="10" spans="1:7" ht="12.75" customHeight="1">
      <c r="A10" s="15" t="s">
        <v>16</v>
      </c>
      <c r="B10" s="16" t="s">
        <v>21</v>
      </c>
      <c r="C10" s="17" t="s">
        <v>18</v>
      </c>
      <c r="D10" s="18">
        <f t="shared" si="1"/>
        <v>4365</v>
      </c>
      <c r="E10" s="19">
        <f t="shared" si="0"/>
        <v>3928.5</v>
      </c>
      <c r="F10" s="20">
        <f t="shared" si="2"/>
        <v>3339.225</v>
      </c>
      <c r="G10" s="21">
        <v>4850</v>
      </c>
    </row>
    <row r="11" spans="1:7" ht="12.75" customHeight="1">
      <c r="A11" s="15" t="s">
        <v>22</v>
      </c>
      <c r="B11" s="23" t="s">
        <v>23</v>
      </c>
      <c r="C11" s="17" t="s">
        <v>18</v>
      </c>
      <c r="D11" s="18">
        <f t="shared" si="1"/>
        <v>2340</v>
      </c>
      <c r="E11" s="19">
        <f t="shared" si="0"/>
        <v>2106</v>
      </c>
      <c r="F11" s="20">
        <f t="shared" si="2"/>
        <v>1790.1</v>
      </c>
      <c r="G11" s="21">
        <v>2600</v>
      </c>
    </row>
    <row r="12" spans="1:7" ht="12.75" customHeight="1">
      <c r="A12" s="15" t="s">
        <v>22</v>
      </c>
      <c r="B12" s="23" t="s">
        <v>24</v>
      </c>
      <c r="C12" s="17" t="s">
        <v>18</v>
      </c>
      <c r="D12" s="18">
        <f t="shared" si="1"/>
        <v>2520</v>
      </c>
      <c r="E12" s="19">
        <f t="shared" si="0"/>
        <v>2268</v>
      </c>
      <c r="F12" s="20">
        <f t="shared" si="2"/>
        <v>1927.8</v>
      </c>
      <c r="G12" s="21">
        <v>2800</v>
      </c>
    </row>
    <row r="13" spans="1:7" ht="12.75" customHeight="1">
      <c r="A13" s="15" t="s">
        <v>22</v>
      </c>
      <c r="B13" s="23" t="s">
        <v>25</v>
      </c>
      <c r="C13" s="17" t="s">
        <v>18</v>
      </c>
      <c r="D13" s="18">
        <f t="shared" si="1"/>
        <v>2700</v>
      </c>
      <c r="E13" s="19">
        <f t="shared" si="0"/>
        <v>2430</v>
      </c>
      <c r="F13" s="20">
        <f t="shared" si="2"/>
        <v>2065.5</v>
      </c>
      <c r="G13" s="21">
        <v>3000</v>
      </c>
    </row>
    <row r="14" spans="1:7" ht="12.75" customHeight="1">
      <c r="A14" s="15" t="s">
        <v>22</v>
      </c>
      <c r="B14" s="23" t="s">
        <v>26</v>
      </c>
      <c r="C14" s="17" t="s">
        <v>18</v>
      </c>
      <c r="D14" s="18">
        <f t="shared" si="1"/>
        <v>2880</v>
      </c>
      <c r="E14" s="19">
        <f t="shared" si="0"/>
        <v>2592</v>
      </c>
      <c r="F14" s="20">
        <f t="shared" si="2"/>
        <v>2203.2</v>
      </c>
      <c r="G14" s="21">
        <v>3200</v>
      </c>
    </row>
    <row r="15" spans="1:7" ht="16.5" customHeight="1">
      <c r="A15" s="92" t="s">
        <v>27</v>
      </c>
      <c r="B15" s="92"/>
      <c r="C15" s="92"/>
      <c r="D15" s="92">
        <f t="shared" si="1"/>
        <v>0</v>
      </c>
      <c r="E15" s="92">
        <f t="shared" si="0"/>
        <v>0</v>
      </c>
      <c r="F15" s="92">
        <f t="shared" si="2"/>
        <v>0</v>
      </c>
      <c r="G15" s="92"/>
    </row>
    <row r="16" spans="1:7" ht="12" customHeight="1">
      <c r="A16" s="15" t="s">
        <v>28</v>
      </c>
      <c r="B16" s="16" t="s">
        <v>29</v>
      </c>
      <c r="C16" s="17" t="s">
        <v>30</v>
      </c>
      <c r="D16" s="18">
        <f t="shared" si="1"/>
        <v>1530</v>
      </c>
      <c r="E16" s="19">
        <f t="shared" si="0"/>
        <v>1377</v>
      </c>
      <c r="F16" s="20">
        <f t="shared" si="2"/>
        <v>1170.45</v>
      </c>
      <c r="G16" s="24">
        <v>1700</v>
      </c>
    </row>
    <row r="17" spans="1:7" ht="12" customHeight="1">
      <c r="A17" s="15" t="s">
        <v>28</v>
      </c>
      <c r="B17" s="16" t="s">
        <v>31</v>
      </c>
      <c r="C17" s="17" t="s">
        <v>30</v>
      </c>
      <c r="D17" s="18">
        <f t="shared" si="1"/>
        <v>1800</v>
      </c>
      <c r="E17" s="19">
        <f t="shared" si="0"/>
        <v>1620</v>
      </c>
      <c r="F17" s="20">
        <f t="shared" si="2"/>
        <v>1377</v>
      </c>
      <c r="G17" s="24">
        <v>2000</v>
      </c>
    </row>
    <row r="18" spans="1:7" ht="11.25" customHeight="1">
      <c r="A18" s="15" t="s">
        <v>28</v>
      </c>
      <c r="B18" s="16" t="s">
        <v>21</v>
      </c>
      <c r="C18" s="17" t="s">
        <v>30</v>
      </c>
      <c r="D18" s="18">
        <f t="shared" si="1"/>
        <v>2160</v>
      </c>
      <c r="E18" s="19">
        <f t="shared" si="0"/>
        <v>1944</v>
      </c>
      <c r="F18" s="20">
        <f t="shared" si="2"/>
        <v>1652.4</v>
      </c>
      <c r="G18" s="21">
        <v>2400</v>
      </c>
    </row>
    <row r="19" spans="1:7" ht="12" customHeight="1">
      <c r="A19" s="15" t="s">
        <v>28</v>
      </c>
      <c r="B19" s="16" t="s">
        <v>32</v>
      </c>
      <c r="C19" s="17" t="s">
        <v>30</v>
      </c>
      <c r="D19" s="18">
        <f t="shared" si="1"/>
        <v>2430</v>
      </c>
      <c r="E19" s="19">
        <f t="shared" si="0"/>
        <v>2187</v>
      </c>
      <c r="F19" s="20">
        <f t="shared" si="2"/>
        <v>1858.95</v>
      </c>
      <c r="G19" s="21">
        <v>2700</v>
      </c>
    </row>
    <row r="20" spans="1:7" ht="12.75" customHeight="1">
      <c r="A20" s="15" t="s">
        <v>28</v>
      </c>
      <c r="B20" s="16" t="s">
        <v>33</v>
      </c>
      <c r="C20" s="17" t="s">
        <v>30</v>
      </c>
      <c r="D20" s="18">
        <f t="shared" si="1"/>
        <v>2610</v>
      </c>
      <c r="E20" s="19">
        <f t="shared" si="0"/>
        <v>2349</v>
      </c>
      <c r="F20" s="20">
        <f t="shared" si="2"/>
        <v>1996.65</v>
      </c>
      <c r="G20" s="21">
        <v>2900</v>
      </c>
    </row>
    <row r="21" spans="1:7" ht="12" customHeight="1">
      <c r="A21" s="15" t="s">
        <v>28</v>
      </c>
      <c r="B21" s="16" t="s">
        <v>34</v>
      </c>
      <c r="C21" s="17" t="s">
        <v>30</v>
      </c>
      <c r="D21" s="18">
        <f t="shared" si="1"/>
        <v>3510</v>
      </c>
      <c r="E21" s="19">
        <f t="shared" si="0"/>
        <v>3159</v>
      </c>
      <c r="F21" s="20">
        <f t="shared" si="2"/>
        <v>2685.15</v>
      </c>
      <c r="G21" s="21">
        <v>3900</v>
      </c>
    </row>
    <row r="22" spans="1:7" ht="13.5" customHeight="1">
      <c r="A22" s="15" t="s">
        <v>28</v>
      </c>
      <c r="B22" s="16" t="s">
        <v>35</v>
      </c>
      <c r="C22" s="17" t="s">
        <v>30</v>
      </c>
      <c r="D22" s="18">
        <f t="shared" si="1"/>
        <v>4410</v>
      </c>
      <c r="E22" s="19">
        <f t="shared" si="0"/>
        <v>3969</v>
      </c>
      <c r="F22" s="20">
        <f t="shared" si="2"/>
        <v>3373.65</v>
      </c>
      <c r="G22" s="21">
        <v>4900</v>
      </c>
    </row>
    <row r="23" spans="1:7" ht="13.5" customHeight="1">
      <c r="A23" s="15" t="s">
        <v>36</v>
      </c>
      <c r="B23" s="16" t="s">
        <v>10</v>
      </c>
      <c r="C23" s="17" t="s">
        <v>37</v>
      </c>
      <c r="D23" s="18">
        <f t="shared" si="1"/>
        <v>1710</v>
      </c>
      <c r="E23" s="19">
        <f t="shared" si="0"/>
        <v>1539</v>
      </c>
      <c r="F23" s="20">
        <f t="shared" si="2"/>
        <v>1308.15</v>
      </c>
      <c r="G23" s="21">
        <v>1900</v>
      </c>
    </row>
    <row r="24" spans="1:7" ht="13.5" customHeight="1">
      <c r="A24" s="15" t="s">
        <v>36</v>
      </c>
      <c r="B24" s="16" t="s">
        <v>20</v>
      </c>
      <c r="C24" s="17" t="s">
        <v>37</v>
      </c>
      <c r="D24" s="18">
        <f t="shared" si="1"/>
        <v>1890</v>
      </c>
      <c r="E24" s="19">
        <f t="shared" si="0"/>
        <v>1701</v>
      </c>
      <c r="F24" s="20">
        <f t="shared" si="2"/>
        <v>1445.85</v>
      </c>
      <c r="G24" s="21">
        <v>2100</v>
      </c>
    </row>
    <row r="25" spans="1:7" ht="13.5" customHeight="1">
      <c r="A25" s="15" t="s">
        <v>36</v>
      </c>
      <c r="B25" s="16" t="s">
        <v>19</v>
      </c>
      <c r="C25" s="17" t="s">
        <v>37</v>
      </c>
      <c r="D25" s="18">
        <f t="shared" si="1"/>
        <v>2070</v>
      </c>
      <c r="E25" s="19">
        <f t="shared" si="0"/>
        <v>1863</v>
      </c>
      <c r="F25" s="20">
        <f t="shared" si="2"/>
        <v>1583.55</v>
      </c>
      <c r="G25" s="21">
        <v>2300</v>
      </c>
    </row>
    <row r="26" spans="1:7" ht="13.5" customHeight="1">
      <c r="A26" s="15" t="s">
        <v>38</v>
      </c>
      <c r="B26" s="16" t="s">
        <v>29</v>
      </c>
      <c r="C26" s="17" t="s">
        <v>39</v>
      </c>
      <c r="D26" s="18">
        <f t="shared" si="1"/>
        <v>2160</v>
      </c>
      <c r="E26" s="19">
        <f t="shared" si="0"/>
        <v>1944</v>
      </c>
      <c r="F26" s="20">
        <f t="shared" si="2"/>
        <v>1652.4</v>
      </c>
      <c r="G26" s="21">
        <v>2400</v>
      </c>
    </row>
    <row r="27" spans="1:7" ht="13.5" customHeight="1">
      <c r="A27" s="15" t="s">
        <v>38</v>
      </c>
      <c r="B27" s="16" t="s">
        <v>31</v>
      </c>
      <c r="C27" s="17" t="s">
        <v>39</v>
      </c>
      <c r="D27" s="18">
        <f t="shared" si="1"/>
        <v>2340</v>
      </c>
      <c r="E27" s="19">
        <f t="shared" si="0"/>
        <v>2106</v>
      </c>
      <c r="F27" s="20">
        <f t="shared" si="2"/>
        <v>1790.1</v>
      </c>
      <c r="G27" s="21">
        <v>2600</v>
      </c>
    </row>
    <row r="28" spans="1:7" ht="12.75">
      <c r="A28" s="15" t="s">
        <v>38</v>
      </c>
      <c r="B28" s="16" t="s">
        <v>21</v>
      </c>
      <c r="C28" s="17" t="s">
        <v>39</v>
      </c>
      <c r="D28" s="18">
        <f t="shared" si="1"/>
        <v>2520</v>
      </c>
      <c r="E28" s="19">
        <f t="shared" si="0"/>
        <v>2268</v>
      </c>
      <c r="F28" s="20">
        <f t="shared" si="2"/>
        <v>1927.8</v>
      </c>
      <c r="G28" s="21">
        <v>2800</v>
      </c>
    </row>
    <row r="29" spans="1:7" ht="12.75" hidden="1">
      <c r="A29" s="25" t="s">
        <v>38</v>
      </c>
      <c r="B29" s="26" t="s">
        <v>32</v>
      </c>
      <c r="C29" s="27" t="s">
        <v>39</v>
      </c>
      <c r="D29" s="18" t="e">
        <f t="shared" si="1"/>
        <v>#VALUE!</v>
      </c>
      <c r="E29" s="19" t="e">
        <f t="shared" si="0"/>
        <v>#VALUE!</v>
      </c>
      <c r="F29" s="20" t="e">
        <f t="shared" si="2"/>
        <v>#VALUE!</v>
      </c>
      <c r="G29" s="28" t="e">
        <f>D29*80/100</f>
        <v>#VALUE!</v>
      </c>
    </row>
    <row r="30" spans="1:7" ht="12.75">
      <c r="A30" s="15" t="s">
        <v>38</v>
      </c>
      <c r="B30" s="16" t="s">
        <v>32</v>
      </c>
      <c r="C30" s="17" t="s">
        <v>39</v>
      </c>
      <c r="D30" s="18">
        <f t="shared" si="1"/>
        <v>2880</v>
      </c>
      <c r="E30" s="19">
        <f t="shared" si="0"/>
        <v>2592</v>
      </c>
      <c r="F30" s="20">
        <f t="shared" si="2"/>
        <v>2203.2</v>
      </c>
      <c r="G30" s="21">
        <v>3200</v>
      </c>
    </row>
    <row r="31" spans="1:7" ht="12.75">
      <c r="A31" s="15" t="s">
        <v>38</v>
      </c>
      <c r="B31" s="16" t="s">
        <v>40</v>
      </c>
      <c r="C31" s="17" t="s">
        <v>39</v>
      </c>
      <c r="D31" s="18">
        <f t="shared" si="1"/>
        <v>3240</v>
      </c>
      <c r="E31" s="19">
        <f t="shared" si="0"/>
        <v>2916</v>
      </c>
      <c r="F31" s="20">
        <f t="shared" si="2"/>
        <v>2478.6</v>
      </c>
      <c r="G31" s="21">
        <v>3600</v>
      </c>
    </row>
    <row r="32" spans="1:7" ht="12.75">
      <c r="A32" s="15" t="s">
        <v>38</v>
      </c>
      <c r="B32" s="22" t="s">
        <v>41</v>
      </c>
      <c r="C32" s="17" t="s">
        <v>39</v>
      </c>
      <c r="D32" s="18">
        <f t="shared" si="1"/>
        <v>4050</v>
      </c>
      <c r="E32" s="19">
        <f t="shared" si="0"/>
        <v>3645</v>
      </c>
      <c r="F32" s="20">
        <f t="shared" si="2"/>
        <v>3098.25</v>
      </c>
      <c r="G32" s="21">
        <v>4500</v>
      </c>
    </row>
    <row r="33" spans="1:7" ht="12.75" hidden="1">
      <c r="A33" s="25" t="s">
        <v>38</v>
      </c>
      <c r="B33" s="26" t="s">
        <v>42</v>
      </c>
      <c r="C33" s="27" t="s">
        <v>39</v>
      </c>
      <c r="D33" s="18" t="e">
        <f t="shared" si="1"/>
        <v>#VALUE!</v>
      </c>
      <c r="E33" s="19" t="e">
        <f t="shared" si="0"/>
        <v>#VALUE!</v>
      </c>
      <c r="F33" s="20" t="e">
        <f t="shared" si="2"/>
        <v>#VALUE!</v>
      </c>
      <c r="G33" s="28" t="e">
        <f>D33*80/100</f>
        <v>#VALUE!</v>
      </c>
    </row>
    <row r="34" spans="1:7" ht="12.75">
      <c r="A34" s="15" t="s">
        <v>38</v>
      </c>
      <c r="B34" s="16" t="s">
        <v>43</v>
      </c>
      <c r="C34" s="17" t="s">
        <v>39</v>
      </c>
      <c r="D34" s="18">
        <f t="shared" si="1"/>
        <v>4950</v>
      </c>
      <c r="E34" s="19">
        <f t="shared" si="0"/>
        <v>4455</v>
      </c>
      <c r="F34" s="20">
        <f t="shared" si="2"/>
        <v>3786.75</v>
      </c>
      <c r="G34" s="21">
        <v>5500</v>
      </c>
    </row>
    <row r="35" spans="1:7" ht="12.75">
      <c r="A35" s="15" t="s">
        <v>44</v>
      </c>
      <c r="B35" s="16" t="s">
        <v>10</v>
      </c>
      <c r="C35" s="17" t="s">
        <v>45</v>
      </c>
      <c r="D35" s="18">
        <f t="shared" si="1"/>
        <v>1350</v>
      </c>
      <c r="E35" s="19">
        <f t="shared" si="0"/>
        <v>1215</v>
      </c>
      <c r="F35" s="20">
        <f t="shared" si="2"/>
        <v>1032.75</v>
      </c>
      <c r="G35" s="21">
        <v>1500</v>
      </c>
    </row>
    <row r="36" spans="1:7" ht="12.75">
      <c r="A36" s="15" t="s">
        <v>44</v>
      </c>
      <c r="B36" s="16" t="s">
        <v>20</v>
      </c>
      <c r="C36" s="17" t="s">
        <v>45</v>
      </c>
      <c r="D36" s="18">
        <f t="shared" si="1"/>
        <v>1530</v>
      </c>
      <c r="E36" s="19">
        <f aca="true" t="shared" si="3" ref="E36:E67">D36*90/100</f>
        <v>1377</v>
      </c>
      <c r="F36" s="20">
        <f t="shared" si="2"/>
        <v>1170.45</v>
      </c>
      <c r="G36" s="21">
        <v>1700</v>
      </c>
    </row>
    <row r="37" spans="1:7" ht="15.75">
      <c r="A37" s="92" t="s">
        <v>46</v>
      </c>
      <c r="B37" s="92"/>
      <c r="C37" s="92"/>
      <c r="D37" s="92">
        <f t="shared" si="1"/>
        <v>0</v>
      </c>
      <c r="E37" s="92">
        <f t="shared" si="3"/>
        <v>0</v>
      </c>
      <c r="F37" s="92">
        <f t="shared" si="2"/>
        <v>0</v>
      </c>
      <c r="G37" s="92"/>
    </row>
    <row r="38" spans="1:7" ht="12.75">
      <c r="A38" s="15" t="s">
        <v>47</v>
      </c>
      <c r="B38" s="23" t="s">
        <v>48</v>
      </c>
      <c r="C38" s="29" t="s">
        <v>49</v>
      </c>
      <c r="D38" s="18">
        <f t="shared" si="1"/>
        <v>1215</v>
      </c>
      <c r="E38" s="19">
        <f t="shared" si="3"/>
        <v>1093.5</v>
      </c>
      <c r="F38" s="20">
        <f t="shared" si="2"/>
        <v>929.475</v>
      </c>
      <c r="G38" s="30">
        <v>1350</v>
      </c>
    </row>
    <row r="39" spans="1:7" ht="12.75">
      <c r="A39" s="15" t="s">
        <v>47</v>
      </c>
      <c r="B39" s="23" t="s">
        <v>50</v>
      </c>
      <c r="C39" s="29" t="s">
        <v>49</v>
      </c>
      <c r="D39" s="18">
        <f aca="true" t="shared" si="4" ref="D39:D70">G39-G39*0.1</f>
        <v>1485</v>
      </c>
      <c r="E39" s="19">
        <f t="shared" si="3"/>
        <v>1336.5</v>
      </c>
      <c r="F39" s="20">
        <f aca="true" t="shared" si="5" ref="F39:F70">E39-E39*0.15</f>
        <v>1136.025</v>
      </c>
      <c r="G39" s="30">
        <v>1650</v>
      </c>
    </row>
    <row r="40" spans="1:7" ht="12.75">
      <c r="A40" s="15" t="s">
        <v>47</v>
      </c>
      <c r="B40" s="23" t="s">
        <v>51</v>
      </c>
      <c r="C40" s="29" t="s">
        <v>49</v>
      </c>
      <c r="D40" s="18">
        <f t="shared" si="4"/>
        <v>1755</v>
      </c>
      <c r="E40" s="19">
        <f t="shared" si="3"/>
        <v>1579.5</v>
      </c>
      <c r="F40" s="20">
        <f t="shared" si="5"/>
        <v>1342.575</v>
      </c>
      <c r="G40" s="30">
        <v>1950</v>
      </c>
    </row>
    <row r="41" spans="1:7" ht="12.75">
      <c r="A41" s="15" t="s">
        <v>47</v>
      </c>
      <c r="B41" s="23" t="s">
        <v>52</v>
      </c>
      <c r="C41" s="29" t="s">
        <v>49</v>
      </c>
      <c r="D41" s="18">
        <f t="shared" si="4"/>
        <v>2070</v>
      </c>
      <c r="E41" s="19">
        <f t="shared" si="3"/>
        <v>1863</v>
      </c>
      <c r="F41" s="20">
        <f t="shared" si="5"/>
        <v>1583.55</v>
      </c>
      <c r="G41" s="30">
        <v>2300</v>
      </c>
    </row>
    <row r="42" spans="1:7" ht="15.75">
      <c r="A42" s="92" t="s">
        <v>53</v>
      </c>
      <c r="B42" s="92"/>
      <c r="C42" s="92"/>
      <c r="D42" s="92">
        <f t="shared" si="4"/>
        <v>0</v>
      </c>
      <c r="E42" s="92">
        <f t="shared" si="3"/>
        <v>0</v>
      </c>
      <c r="F42" s="92">
        <f t="shared" si="5"/>
        <v>0</v>
      </c>
      <c r="G42" s="92"/>
    </row>
    <row r="43" spans="1:7" ht="12.75">
      <c r="A43" s="15" t="s">
        <v>54</v>
      </c>
      <c r="B43" s="31" t="s">
        <v>55</v>
      </c>
      <c r="C43" s="17" t="s">
        <v>18</v>
      </c>
      <c r="D43" s="18">
        <f t="shared" si="4"/>
        <v>3150</v>
      </c>
      <c r="E43" s="19">
        <f t="shared" si="3"/>
        <v>2835</v>
      </c>
      <c r="F43" s="20">
        <f t="shared" si="5"/>
        <v>2409.75</v>
      </c>
      <c r="G43" s="21">
        <v>3500</v>
      </c>
    </row>
    <row r="44" spans="1:7" ht="15.75">
      <c r="A44" s="92" t="s">
        <v>56</v>
      </c>
      <c r="B44" s="92"/>
      <c r="C44" s="92"/>
      <c r="D44" s="92">
        <f t="shared" si="4"/>
        <v>0</v>
      </c>
      <c r="E44" s="92">
        <f t="shared" si="3"/>
        <v>0</v>
      </c>
      <c r="F44" s="92">
        <f t="shared" si="5"/>
        <v>0</v>
      </c>
      <c r="G44" s="32"/>
    </row>
    <row r="45" spans="1:7" ht="12.75">
      <c r="A45" s="15" t="s">
        <v>57</v>
      </c>
      <c r="B45" s="16" t="s">
        <v>42</v>
      </c>
      <c r="C45" s="17" t="s">
        <v>30</v>
      </c>
      <c r="D45" s="18">
        <f t="shared" si="4"/>
        <v>990</v>
      </c>
      <c r="E45" s="19">
        <f t="shared" si="3"/>
        <v>891</v>
      </c>
      <c r="F45" s="20">
        <f t="shared" si="5"/>
        <v>757.35</v>
      </c>
      <c r="G45" s="21">
        <v>1100</v>
      </c>
    </row>
    <row r="46" spans="1:7" ht="12.75">
      <c r="A46" s="15" t="s">
        <v>57</v>
      </c>
      <c r="B46" s="16" t="s">
        <v>58</v>
      </c>
      <c r="C46" s="17" t="s">
        <v>30</v>
      </c>
      <c r="D46" s="18">
        <f t="shared" si="4"/>
        <v>1134</v>
      </c>
      <c r="E46" s="19">
        <f t="shared" si="3"/>
        <v>1020.6</v>
      </c>
      <c r="F46" s="20">
        <f t="shared" si="5"/>
        <v>867.51</v>
      </c>
      <c r="G46" s="21">
        <v>1260</v>
      </c>
    </row>
    <row r="47" spans="1:7" ht="12.75">
      <c r="A47" s="15" t="s">
        <v>59</v>
      </c>
      <c r="B47" s="16" t="s">
        <v>42</v>
      </c>
      <c r="C47" s="17" t="s">
        <v>39</v>
      </c>
      <c r="D47" s="18">
        <f t="shared" si="4"/>
        <v>1197</v>
      </c>
      <c r="E47" s="19">
        <f t="shared" si="3"/>
        <v>1077.3</v>
      </c>
      <c r="F47" s="20">
        <f t="shared" si="5"/>
        <v>915.7049999999999</v>
      </c>
      <c r="G47" s="21">
        <v>1330</v>
      </c>
    </row>
    <row r="48" spans="1:7" ht="12.75">
      <c r="A48" s="15" t="s">
        <v>59</v>
      </c>
      <c r="B48" s="16" t="s">
        <v>58</v>
      </c>
      <c r="C48" s="17" t="s">
        <v>39</v>
      </c>
      <c r="D48" s="18">
        <f t="shared" si="4"/>
        <v>1332</v>
      </c>
      <c r="E48" s="19">
        <f t="shared" si="3"/>
        <v>1198.8</v>
      </c>
      <c r="F48" s="20">
        <f t="shared" si="5"/>
        <v>1018.98</v>
      </c>
      <c r="G48" s="21">
        <v>1480</v>
      </c>
    </row>
    <row r="49" spans="1:7" ht="12.75">
      <c r="A49" s="15" t="s">
        <v>60</v>
      </c>
      <c r="B49" s="33" t="s">
        <v>61</v>
      </c>
      <c r="C49" s="34" t="s">
        <v>62</v>
      </c>
      <c r="D49" s="18">
        <f t="shared" si="4"/>
        <v>990</v>
      </c>
      <c r="E49" s="19">
        <f t="shared" si="3"/>
        <v>891</v>
      </c>
      <c r="F49" s="20">
        <f t="shared" si="5"/>
        <v>757.35</v>
      </c>
      <c r="G49" s="21">
        <v>1100</v>
      </c>
    </row>
    <row r="50" spans="1:7" ht="12.75">
      <c r="A50" s="15" t="s">
        <v>60</v>
      </c>
      <c r="B50" s="33" t="s">
        <v>42</v>
      </c>
      <c r="C50" s="34" t="s">
        <v>62</v>
      </c>
      <c r="D50" s="18">
        <f t="shared" si="4"/>
        <v>1170</v>
      </c>
      <c r="E50" s="19">
        <f t="shared" si="3"/>
        <v>1053</v>
      </c>
      <c r="F50" s="20">
        <f t="shared" si="5"/>
        <v>895.05</v>
      </c>
      <c r="G50" s="21">
        <v>1300</v>
      </c>
    </row>
    <row r="51" spans="1:7" ht="12.75">
      <c r="A51" s="15" t="s">
        <v>60</v>
      </c>
      <c r="B51" s="33" t="s">
        <v>63</v>
      </c>
      <c r="C51" s="34" t="s">
        <v>62</v>
      </c>
      <c r="D51" s="18">
        <f t="shared" si="4"/>
        <v>1350</v>
      </c>
      <c r="E51" s="19">
        <f t="shared" si="3"/>
        <v>1215</v>
      </c>
      <c r="F51" s="20">
        <f t="shared" si="5"/>
        <v>1032.75</v>
      </c>
      <c r="G51" s="21">
        <v>1500</v>
      </c>
    </row>
    <row r="52" spans="1:7" ht="12.75">
      <c r="A52" s="15" t="s">
        <v>64</v>
      </c>
      <c r="B52" s="16" t="s">
        <v>65</v>
      </c>
      <c r="C52" s="17" t="s">
        <v>66</v>
      </c>
      <c r="D52" s="18">
        <f t="shared" si="4"/>
        <v>1170</v>
      </c>
      <c r="E52" s="19">
        <f t="shared" si="3"/>
        <v>1053</v>
      </c>
      <c r="F52" s="20">
        <f t="shared" si="5"/>
        <v>895.05</v>
      </c>
      <c r="G52" s="21">
        <v>1300</v>
      </c>
    </row>
    <row r="53" spans="1:7" ht="12.75">
      <c r="A53" s="15" t="s">
        <v>64</v>
      </c>
      <c r="B53" s="16" t="s">
        <v>65</v>
      </c>
      <c r="C53" s="17" t="s">
        <v>67</v>
      </c>
      <c r="D53" s="18">
        <f t="shared" si="4"/>
        <v>1440</v>
      </c>
      <c r="E53" s="19">
        <f t="shared" si="3"/>
        <v>1296</v>
      </c>
      <c r="F53" s="20">
        <f t="shared" si="5"/>
        <v>1101.6</v>
      </c>
      <c r="G53" s="21">
        <v>1600</v>
      </c>
    </row>
    <row r="54" spans="1:7" ht="25.5">
      <c r="A54" s="15" t="s">
        <v>68</v>
      </c>
      <c r="B54" s="16" t="s">
        <v>69</v>
      </c>
      <c r="C54" s="17" t="s">
        <v>70</v>
      </c>
      <c r="D54" s="18">
        <f t="shared" si="4"/>
        <v>990</v>
      </c>
      <c r="E54" s="19">
        <f t="shared" si="3"/>
        <v>891</v>
      </c>
      <c r="F54" s="20">
        <f t="shared" si="5"/>
        <v>757.35</v>
      </c>
      <c r="G54" s="21">
        <v>1100</v>
      </c>
    </row>
    <row r="55" spans="1:7" ht="25.5">
      <c r="A55" s="15" t="s">
        <v>68</v>
      </c>
      <c r="B55" s="16" t="s">
        <v>69</v>
      </c>
      <c r="C55" s="17" t="s">
        <v>71</v>
      </c>
      <c r="D55" s="18">
        <f t="shared" si="4"/>
        <v>1080</v>
      </c>
      <c r="E55" s="19">
        <f t="shared" si="3"/>
        <v>972</v>
      </c>
      <c r="F55" s="20">
        <f t="shared" si="5"/>
        <v>826.2</v>
      </c>
      <c r="G55" s="21">
        <v>1200</v>
      </c>
    </row>
    <row r="56" spans="1:7" ht="13.5" customHeight="1">
      <c r="A56" s="93" t="s">
        <v>72</v>
      </c>
      <c r="B56" s="93"/>
      <c r="C56" s="93" t="s">
        <v>39</v>
      </c>
      <c r="D56" s="93">
        <f t="shared" si="4"/>
        <v>0</v>
      </c>
      <c r="E56" s="93">
        <f t="shared" si="3"/>
        <v>0</v>
      </c>
      <c r="F56" s="93">
        <f t="shared" si="5"/>
        <v>0</v>
      </c>
      <c r="G56" s="8"/>
    </row>
    <row r="57" spans="1:7" ht="13.5" customHeight="1">
      <c r="A57" s="35" t="s">
        <v>73</v>
      </c>
      <c r="B57" s="36" t="s">
        <v>29</v>
      </c>
      <c r="C57" s="37" t="s">
        <v>39</v>
      </c>
      <c r="D57" s="18">
        <f t="shared" si="4"/>
        <v>2205</v>
      </c>
      <c r="E57" s="19">
        <f t="shared" si="3"/>
        <v>1984.5</v>
      </c>
      <c r="F57" s="20">
        <f t="shared" si="5"/>
        <v>1686.825</v>
      </c>
      <c r="G57" s="38">
        <v>2450</v>
      </c>
    </row>
    <row r="58" spans="1:7" ht="13.5" customHeight="1">
      <c r="A58" s="35" t="s">
        <v>73</v>
      </c>
      <c r="B58" s="36" t="s">
        <v>31</v>
      </c>
      <c r="C58" s="37" t="s">
        <v>39</v>
      </c>
      <c r="D58" s="18">
        <f t="shared" si="4"/>
        <v>2430</v>
      </c>
      <c r="E58" s="19">
        <f t="shared" si="3"/>
        <v>2187</v>
      </c>
      <c r="F58" s="20">
        <f t="shared" si="5"/>
        <v>1858.95</v>
      </c>
      <c r="G58" s="38">
        <v>2700</v>
      </c>
    </row>
    <row r="59" spans="1:7" ht="12.75" customHeight="1">
      <c r="A59" s="39" t="s">
        <v>73</v>
      </c>
      <c r="B59" s="16" t="s">
        <v>21</v>
      </c>
      <c r="C59" s="17" t="s">
        <v>39</v>
      </c>
      <c r="D59" s="18">
        <f t="shared" si="4"/>
        <v>2700</v>
      </c>
      <c r="E59" s="19">
        <f t="shared" si="3"/>
        <v>2430</v>
      </c>
      <c r="F59" s="20">
        <f t="shared" si="5"/>
        <v>2065.5</v>
      </c>
      <c r="G59" s="38">
        <v>3000</v>
      </c>
    </row>
    <row r="60" spans="1:7" ht="12.75" customHeight="1">
      <c r="A60" s="39" t="s">
        <v>73</v>
      </c>
      <c r="B60" s="16" t="s">
        <v>32</v>
      </c>
      <c r="C60" s="17" t="s">
        <v>39</v>
      </c>
      <c r="D60" s="18">
        <f t="shared" si="4"/>
        <v>2970</v>
      </c>
      <c r="E60" s="19">
        <f t="shared" si="3"/>
        <v>2673</v>
      </c>
      <c r="F60" s="20">
        <f t="shared" si="5"/>
        <v>2272.05</v>
      </c>
      <c r="G60" s="38">
        <v>3300</v>
      </c>
    </row>
    <row r="61" spans="1:7" s="40" customFormat="1" ht="12.75" customHeight="1">
      <c r="A61" s="39" t="s">
        <v>73</v>
      </c>
      <c r="B61" s="16" t="s">
        <v>33</v>
      </c>
      <c r="C61" s="17" t="s">
        <v>39</v>
      </c>
      <c r="D61" s="18">
        <f t="shared" si="4"/>
        <v>3870</v>
      </c>
      <c r="E61" s="19">
        <f t="shared" si="3"/>
        <v>3483</v>
      </c>
      <c r="F61" s="20">
        <f t="shared" si="5"/>
        <v>2960.55</v>
      </c>
      <c r="G61" s="38">
        <v>4300</v>
      </c>
    </row>
    <row r="62" spans="1:7" s="40" customFormat="1" ht="12.75" customHeight="1" hidden="1">
      <c r="A62" s="41" t="s">
        <v>73</v>
      </c>
      <c r="B62" s="26" t="s">
        <v>34</v>
      </c>
      <c r="C62" s="27" t="s">
        <v>39</v>
      </c>
      <c r="D62" s="18">
        <f t="shared" si="4"/>
        <v>5220</v>
      </c>
      <c r="E62" s="19">
        <f t="shared" si="3"/>
        <v>4698</v>
      </c>
      <c r="F62" s="20">
        <f t="shared" si="5"/>
        <v>3993.3</v>
      </c>
      <c r="G62" s="38">
        <v>5800</v>
      </c>
    </row>
    <row r="63" spans="1:7" ht="12.75" customHeight="1">
      <c r="A63" s="39" t="s">
        <v>73</v>
      </c>
      <c r="B63" s="16" t="s">
        <v>41</v>
      </c>
      <c r="C63" s="17" t="s">
        <v>39</v>
      </c>
      <c r="D63" s="18">
        <f t="shared" si="4"/>
        <v>5220</v>
      </c>
      <c r="E63" s="19">
        <f t="shared" si="3"/>
        <v>4698</v>
      </c>
      <c r="F63" s="20">
        <f t="shared" si="5"/>
        <v>3993.3</v>
      </c>
      <c r="G63" s="38">
        <v>5800</v>
      </c>
    </row>
    <row r="64" spans="1:7" ht="12.75" customHeight="1">
      <c r="A64" s="39" t="s">
        <v>73</v>
      </c>
      <c r="B64" s="42" t="s">
        <v>43</v>
      </c>
      <c r="C64" s="17" t="s">
        <v>39</v>
      </c>
      <c r="D64" s="18">
        <f t="shared" si="4"/>
        <v>6750</v>
      </c>
      <c r="E64" s="19">
        <f t="shared" si="3"/>
        <v>6075</v>
      </c>
      <c r="F64" s="20">
        <f t="shared" si="5"/>
        <v>5163.75</v>
      </c>
      <c r="G64" s="38">
        <v>7500</v>
      </c>
    </row>
    <row r="65" spans="1:7" ht="12.75">
      <c r="A65" s="15" t="s">
        <v>74</v>
      </c>
      <c r="B65" s="16" t="s">
        <v>31</v>
      </c>
      <c r="C65" s="17" t="s">
        <v>30</v>
      </c>
      <c r="D65" s="18">
        <f t="shared" si="4"/>
        <v>3330</v>
      </c>
      <c r="E65" s="19">
        <f t="shared" si="3"/>
        <v>2997</v>
      </c>
      <c r="F65" s="20">
        <f t="shared" si="5"/>
        <v>2547.45</v>
      </c>
      <c r="G65" s="43">
        <v>3700</v>
      </c>
    </row>
    <row r="66" spans="1:7" ht="12.75">
      <c r="A66" s="15" t="s">
        <v>74</v>
      </c>
      <c r="B66" s="16" t="s">
        <v>21</v>
      </c>
      <c r="C66" s="17" t="s">
        <v>30</v>
      </c>
      <c r="D66" s="18">
        <f t="shared" si="4"/>
        <v>4050</v>
      </c>
      <c r="E66" s="19">
        <f t="shared" si="3"/>
        <v>3645</v>
      </c>
      <c r="F66" s="20">
        <f t="shared" si="5"/>
        <v>3098.25</v>
      </c>
      <c r="G66" s="43">
        <v>4500</v>
      </c>
    </row>
    <row r="67" spans="1:7" ht="12.75" customHeight="1">
      <c r="A67" s="15" t="s">
        <v>74</v>
      </c>
      <c r="B67" s="16" t="s">
        <v>32</v>
      </c>
      <c r="C67" s="17" t="s">
        <v>30</v>
      </c>
      <c r="D67" s="18">
        <f t="shared" si="4"/>
        <v>4698</v>
      </c>
      <c r="E67" s="19">
        <f t="shared" si="3"/>
        <v>4228.2</v>
      </c>
      <c r="F67" s="20">
        <f t="shared" si="5"/>
        <v>3593.97</v>
      </c>
      <c r="G67" s="43">
        <v>5220</v>
      </c>
    </row>
    <row r="68" spans="1:7" ht="12.75" customHeight="1">
      <c r="A68" s="15" t="s">
        <v>74</v>
      </c>
      <c r="B68" s="16" t="s">
        <v>33</v>
      </c>
      <c r="C68" s="17" t="s">
        <v>30</v>
      </c>
      <c r="D68" s="18">
        <f t="shared" si="4"/>
        <v>5211</v>
      </c>
      <c r="E68" s="19">
        <f aca="true" t="shared" si="6" ref="E68:E99">D68*90/100</f>
        <v>4689.9</v>
      </c>
      <c r="F68" s="20">
        <f t="shared" si="5"/>
        <v>3986.415</v>
      </c>
      <c r="G68" s="43">
        <v>5790</v>
      </c>
    </row>
    <row r="69" spans="1:7" ht="12.75" customHeight="1">
      <c r="A69" s="15" t="s">
        <v>74</v>
      </c>
      <c r="B69" s="16" t="s">
        <v>34</v>
      </c>
      <c r="C69" s="17" t="s">
        <v>30</v>
      </c>
      <c r="D69" s="18">
        <f t="shared" si="4"/>
        <v>5886</v>
      </c>
      <c r="E69" s="19">
        <f t="shared" si="6"/>
        <v>5297.4</v>
      </c>
      <c r="F69" s="20">
        <f t="shared" si="5"/>
        <v>4502.79</v>
      </c>
      <c r="G69" s="43">
        <v>6540</v>
      </c>
    </row>
    <row r="70" spans="1:7" ht="12.75" customHeight="1" hidden="1">
      <c r="A70" s="44"/>
      <c r="B70" s="45" t="s">
        <v>43</v>
      </c>
      <c r="C70" s="46" t="s">
        <v>75</v>
      </c>
      <c r="D70" s="18">
        <f t="shared" si="4"/>
        <v>5850.9</v>
      </c>
      <c r="E70" s="19">
        <f t="shared" si="6"/>
        <v>5265.81</v>
      </c>
      <c r="F70" s="20">
        <f t="shared" si="5"/>
        <v>4475.9385</v>
      </c>
      <c r="G70" s="47">
        <v>6501</v>
      </c>
    </row>
    <row r="71" spans="1:7" ht="12.75" customHeight="1" hidden="1">
      <c r="A71" s="44"/>
      <c r="B71" s="48" t="s">
        <v>76</v>
      </c>
      <c r="C71" s="11" t="s">
        <v>77</v>
      </c>
      <c r="D71" s="18">
        <f aca="true" t="shared" si="7" ref="D71:D102">G71-G71*0.1</f>
        <v>5851.8</v>
      </c>
      <c r="E71" s="19">
        <f t="shared" si="6"/>
        <v>5266.62</v>
      </c>
      <c r="F71" s="20">
        <f aca="true" t="shared" si="8" ref="F71:F102">E71-E71*0.15</f>
        <v>4476.627</v>
      </c>
      <c r="G71" s="47">
        <v>6502</v>
      </c>
    </row>
    <row r="72" spans="1:7" ht="12" customHeight="1">
      <c r="A72" s="39" t="s">
        <v>78</v>
      </c>
      <c r="B72" s="42" t="s">
        <v>79</v>
      </c>
      <c r="C72" s="17" t="s">
        <v>80</v>
      </c>
      <c r="D72" s="18">
        <f t="shared" si="7"/>
        <v>2340</v>
      </c>
      <c r="E72" s="19">
        <f t="shared" si="6"/>
        <v>2106</v>
      </c>
      <c r="F72" s="20">
        <f t="shared" si="8"/>
        <v>1790.1</v>
      </c>
      <c r="G72" s="49">
        <v>2600</v>
      </c>
    </row>
    <row r="73" spans="1:7" ht="13.5" customHeight="1">
      <c r="A73" s="39" t="s">
        <v>78</v>
      </c>
      <c r="B73" s="42" t="s">
        <v>81</v>
      </c>
      <c r="C73" s="17" t="s">
        <v>80</v>
      </c>
      <c r="D73" s="18">
        <f t="shared" si="7"/>
        <v>2520</v>
      </c>
      <c r="E73" s="19">
        <f t="shared" si="6"/>
        <v>2268</v>
      </c>
      <c r="F73" s="20">
        <f t="shared" si="8"/>
        <v>1927.8</v>
      </c>
      <c r="G73" s="49">
        <v>2800</v>
      </c>
    </row>
    <row r="74" spans="1:7" ht="12.75" customHeight="1">
      <c r="A74" s="39" t="s">
        <v>78</v>
      </c>
      <c r="B74" s="16" t="s">
        <v>21</v>
      </c>
      <c r="C74" s="17" t="s">
        <v>80</v>
      </c>
      <c r="D74" s="18">
        <f t="shared" si="7"/>
        <v>2700</v>
      </c>
      <c r="E74" s="19">
        <f t="shared" si="6"/>
        <v>2430</v>
      </c>
      <c r="F74" s="20">
        <f t="shared" si="8"/>
        <v>2065.5</v>
      </c>
      <c r="G74" s="49">
        <v>3000</v>
      </c>
    </row>
    <row r="75" spans="1:7" ht="12.75" customHeight="1">
      <c r="A75" s="39" t="s">
        <v>78</v>
      </c>
      <c r="B75" s="16" t="s">
        <v>32</v>
      </c>
      <c r="C75" s="17" t="s">
        <v>80</v>
      </c>
      <c r="D75" s="18">
        <f t="shared" si="7"/>
        <v>2970</v>
      </c>
      <c r="E75" s="19">
        <f t="shared" si="6"/>
        <v>2673</v>
      </c>
      <c r="F75" s="20">
        <f t="shared" si="8"/>
        <v>2272.05</v>
      </c>
      <c r="G75" s="49">
        <v>3300</v>
      </c>
    </row>
    <row r="76" spans="1:7" ht="12" customHeight="1">
      <c r="A76" s="39" t="s">
        <v>78</v>
      </c>
      <c r="B76" s="16" t="s">
        <v>33</v>
      </c>
      <c r="C76" s="17" t="s">
        <v>80</v>
      </c>
      <c r="D76" s="18">
        <f t="shared" si="7"/>
        <v>3330</v>
      </c>
      <c r="E76" s="19">
        <f t="shared" si="6"/>
        <v>2997</v>
      </c>
      <c r="F76" s="20">
        <f t="shared" si="8"/>
        <v>2547.45</v>
      </c>
      <c r="G76" s="49">
        <v>3700</v>
      </c>
    </row>
    <row r="77" spans="1:7" ht="12.75" customHeight="1">
      <c r="A77" s="39" t="s">
        <v>78</v>
      </c>
      <c r="B77" s="16" t="s">
        <v>34</v>
      </c>
      <c r="C77" s="17" t="s">
        <v>80</v>
      </c>
      <c r="D77" s="18">
        <f t="shared" si="7"/>
        <v>4050</v>
      </c>
      <c r="E77" s="19">
        <f t="shared" si="6"/>
        <v>3645</v>
      </c>
      <c r="F77" s="20">
        <f t="shared" si="8"/>
        <v>3098.25</v>
      </c>
      <c r="G77" s="49">
        <v>4500</v>
      </c>
    </row>
    <row r="78" spans="1:7" ht="12.75" customHeight="1">
      <c r="A78" s="39" t="s">
        <v>78</v>
      </c>
      <c r="B78" s="16" t="s">
        <v>43</v>
      </c>
      <c r="C78" s="17" t="s">
        <v>80</v>
      </c>
      <c r="D78" s="18">
        <f t="shared" si="7"/>
        <v>4590</v>
      </c>
      <c r="E78" s="19">
        <f t="shared" si="6"/>
        <v>4131</v>
      </c>
      <c r="F78" s="20">
        <f t="shared" si="8"/>
        <v>3511.35</v>
      </c>
      <c r="G78" s="49">
        <v>5100</v>
      </c>
    </row>
    <row r="79" spans="1:7" ht="12" customHeight="1">
      <c r="A79" s="39" t="s">
        <v>82</v>
      </c>
      <c r="B79" s="16" t="s">
        <v>29</v>
      </c>
      <c r="C79" s="17" t="s">
        <v>83</v>
      </c>
      <c r="D79" s="18">
        <f t="shared" si="7"/>
        <v>3240</v>
      </c>
      <c r="E79" s="19">
        <f t="shared" si="6"/>
        <v>2916</v>
      </c>
      <c r="F79" s="20">
        <f t="shared" si="8"/>
        <v>2478.6</v>
      </c>
      <c r="G79" s="49">
        <v>3600</v>
      </c>
    </row>
    <row r="80" spans="1:7" ht="12" customHeight="1">
      <c r="A80" s="39" t="s">
        <v>82</v>
      </c>
      <c r="B80" s="16" t="s">
        <v>31</v>
      </c>
      <c r="C80" s="17" t="s">
        <v>83</v>
      </c>
      <c r="D80" s="18">
        <f t="shared" si="7"/>
        <v>3420</v>
      </c>
      <c r="E80" s="19">
        <f t="shared" si="6"/>
        <v>3078</v>
      </c>
      <c r="F80" s="20">
        <f t="shared" si="8"/>
        <v>2616.3</v>
      </c>
      <c r="G80" s="49">
        <v>3800</v>
      </c>
    </row>
    <row r="81" spans="1:7" ht="13.5" customHeight="1">
      <c r="A81" s="39" t="s">
        <v>82</v>
      </c>
      <c r="B81" s="16" t="s">
        <v>21</v>
      </c>
      <c r="C81" s="17" t="s">
        <v>83</v>
      </c>
      <c r="D81" s="18">
        <f t="shared" si="7"/>
        <v>3600</v>
      </c>
      <c r="E81" s="19">
        <f t="shared" si="6"/>
        <v>3240</v>
      </c>
      <c r="F81" s="20">
        <f t="shared" si="8"/>
        <v>2754</v>
      </c>
      <c r="G81" s="49">
        <v>4000</v>
      </c>
    </row>
    <row r="82" spans="1:7" ht="12.75">
      <c r="A82" s="39" t="s">
        <v>82</v>
      </c>
      <c r="B82" s="16" t="s">
        <v>32</v>
      </c>
      <c r="C82" s="17" t="s">
        <v>83</v>
      </c>
      <c r="D82" s="18">
        <f t="shared" si="7"/>
        <v>3870</v>
      </c>
      <c r="E82" s="19">
        <f t="shared" si="6"/>
        <v>3483</v>
      </c>
      <c r="F82" s="20">
        <f t="shared" si="8"/>
        <v>2960.55</v>
      </c>
      <c r="G82" s="49">
        <v>4300</v>
      </c>
    </row>
    <row r="83" spans="1:7" ht="12" customHeight="1">
      <c r="A83" s="39" t="s">
        <v>82</v>
      </c>
      <c r="B83" s="16" t="s">
        <v>33</v>
      </c>
      <c r="C83" s="17" t="s">
        <v>83</v>
      </c>
      <c r="D83" s="18">
        <f t="shared" si="7"/>
        <v>4230</v>
      </c>
      <c r="E83" s="19">
        <f t="shared" si="6"/>
        <v>3807</v>
      </c>
      <c r="F83" s="20">
        <f t="shared" si="8"/>
        <v>3235.95</v>
      </c>
      <c r="G83" s="49">
        <v>4700</v>
      </c>
    </row>
    <row r="84" spans="1:7" ht="12" customHeight="1">
      <c r="A84" s="39" t="s">
        <v>82</v>
      </c>
      <c r="B84" s="16" t="s">
        <v>34</v>
      </c>
      <c r="C84" s="17" t="s">
        <v>83</v>
      </c>
      <c r="D84" s="18">
        <f t="shared" si="7"/>
        <v>4950</v>
      </c>
      <c r="E84" s="19">
        <f t="shared" si="6"/>
        <v>4455</v>
      </c>
      <c r="F84" s="20">
        <f t="shared" si="8"/>
        <v>3786.75</v>
      </c>
      <c r="G84" s="49">
        <v>5500</v>
      </c>
    </row>
    <row r="85" spans="1:7" ht="12" customHeight="1">
      <c r="A85" s="39" t="s">
        <v>82</v>
      </c>
      <c r="B85" s="16" t="s">
        <v>43</v>
      </c>
      <c r="C85" s="17" t="s">
        <v>83</v>
      </c>
      <c r="D85" s="18">
        <f t="shared" si="7"/>
        <v>5490</v>
      </c>
      <c r="E85" s="19">
        <f t="shared" si="6"/>
        <v>4941</v>
      </c>
      <c r="F85" s="20">
        <f t="shared" si="8"/>
        <v>4199.85</v>
      </c>
      <c r="G85" s="49">
        <v>6100</v>
      </c>
    </row>
    <row r="86" spans="1:7" ht="12.75" customHeight="1">
      <c r="A86" s="92" t="s">
        <v>84</v>
      </c>
      <c r="B86" s="92"/>
      <c r="C86" s="92"/>
      <c r="D86" s="92">
        <f t="shared" si="7"/>
        <v>0</v>
      </c>
      <c r="E86" s="92">
        <f t="shared" si="6"/>
        <v>0</v>
      </c>
      <c r="F86" s="92">
        <f t="shared" si="8"/>
        <v>0</v>
      </c>
      <c r="G86" s="32"/>
    </row>
    <row r="87" spans="1:7" ht="12.75" customHeight="1">
      <c r="A87" s="39" t="s">
        <v>85</v>
      </c>
      <c r="B87" s="42" t="s">
        <v>86</v>
      </c>
      <c r="C87" s="17" t="s">
        <v>87</v>
      </c>
      <c r="D87" s="18">
        <f t="shared" si="7"/>
        <v>8910</v>
      </c>
      <c r="E87" s="19">
        <f t="shared" si="6"/>
        <v>8019</v>
      </c>
      <c r="F87" s="20">
        <f t="shared" si="8"/>
        <v>6816.15</v>
      </c>
      <c r="G87" s="49">
        <v>9900</v>
      </c>
    </row>
    <row r="88" spans="1:7" ht="12.75" customHeight="1">
      <c r="A88" s="50" t="s">
        <v>88</v>
      </c>
      <c r="B88" s="42" t="s">
        <v>86</v>
      </c>
      <c r="C88" s="51" t="s">
        <v>89</v>
      </c>
      <c r="D88" s="18">
        <f t="shared" si="7"/>
        <v>8010</v>
      </c>
      <c r="E88" s="19">
        <f t="shared" si="6"/>
        <v>7209</v>
      </c>
      <c r="F88" s="20">
        <f t="shared" si="8"/>
        <v>6127.65</v>
      </c>
      <c r="G88" s="49">
        <v>8900</v>
      </c>
    </row>
    <row r="89" spans="1:7" ht="15.75">
      <c r="A89" s="93" t="s">
        <v>90</v>
      </c>
      <c r="B89" s="93"/>
      <c r="C89" s="93"/>
      <c r="D89" s="93">
        <f t="shared" si="7"/>
        <v>0</v>
      </c>
      <c r="E89" s="93">
        <f t="shared" si="6"/>
        <v>0</v>
      </c>
      <c r="F89" s="93">
        <f t="shared" si="8"/>
        <v>0</v>
      </c>
      <c r="G89" s="8"/>
    </row>
    <row r="90" spans="1:7" ht="12.75">
      <c r="A90" s="15" t="s">
        <v>91</v>
      </c>
      <c r="B90" s="52" t="s">
        <v>92</v>
      </c>
      <c r="C90" s="53" t="s">
        <v>93</v>
      </c>
      <c r="D90" s="18">
        <f t="shared" si="7"/>
        <v>2160</v>
      </c>
      <c r="E90" s="19">
        <f t="shared" si="6"/>
        <v>1944</v>
      </c>
      <c r="F90" s="20">
        <f t="shared" si="8"/>
        <v>1652.4</v>
      </c>
      <c r="G90" s="54">
        <v>2400</v>
      </c>
    </row>
    <row r="91" spans="1:7" ht="12.75">
      <c r="A91" s="15" t="s">
        <v>91</v>
      </c>
      <c r="B91" s="52" t="s">
        <v>94</v>
      </c>
      <c r="C91" s="53" t="s">
        <v>93</v>
      </c>
      <c r="D91" s="18">
        <f t="shared" si="7"/>
        <v>1890</v>
      </c>
      <c r="E91" s="19">
        <f t="shared" si="6"/>
        <v>1701</v>
      </c>
      <c r="F91" s="20">
        <f t="shared" si="8"/>
        <v>1445.85</v>
      </c>
      <c r="G91" s="21">
        <v>2100</v>
      </c>
    </row>
    <row r="92" spans="1:7" ht="12.75">
      <c r="A92" s="15" t="s">
        <v>95</v>
      </c>
      <c r="B92" s="52" t="s">
        <v>92</v>
      </c>
      <c r="C92" s="53" t="s">
        <v>96</v>
      </c>
      <c r="D92" s="18">
        <f t="shared" si="7"/>
        <v>2160</v>
      </c>
      <c r="E92" s="19">
        <f t="shared" si="6"/>
        <v>1944</v>
      </c>
      <c r="F92" s="20">
        <f t="shared" si="8"/>
        <v>1652.4</v>
      </c>
      <c r="G92" s="54">
        <v>2400</v>
      </c>
    </row>
    <row r="93" spans="1:7" ht="12.75">
      <c r="A93" s="15" t="s">
        <v>95</v>
      </c>
      <c r="B93" s="52" t="s">
        <v>94</v>
      </c>
      <c r="C93" s="53" t="s">
        <v>96</v>
      </c>
      <c r="D93" s="18">
        <f t="shared" si="7"/>
        <v>1890</v>
      </c>
      <c r="E93" s="19">
        <f t="shared" si="6"/>
        <v>1701</v>
      </c>
      <c r="F93" s="20">
        <f t="shared" si="8"/>
        <v>1445.85</v>
      </c>
      <c r="G93" s="21">
        <v>2100</v>
      </c>
    </row>
    <row r="94" spans="1:7" ht="13.5" customHeight="1">
      <c r="A94" s="93" t="s">
        <v>97</v>
      </c>
      <c r="B94" s="93"/>
      <c r="C94" s="93"/>
      <c r="D94" s="93">
        <f t="shared" si="7"/>
        <v>0</v>
      </c>
      <c r="E94" s="93">
        <f t="shared" si="6"/>
        <v>0</v>
      </c>
      <c r="F94" s="93">
        <f t="shared" si="8"/>
        <v>0</v>
      </c>
      <c r="G94" s="8"/>
    </row>
    <row r="95" spans="1:7" ht="13.5" customHeight="1">
      <c r="A95" s="55" t="s">
        <v>98</v>
      </c>
      <c r="B95" s="42" t="s">
        <v>99</v>
      </c>
      <c r="C95" s="56" t="s">
        <v>100</v>
      </c>
      <c r="D95" s="18">
        <f t="shared" si="7"/>
        <v>900</v>
      </c>
      <c r="E95" s="19">
        <f t="shared" si="6"/>
        <v>810</v>
      </c>
      <c r="F95" s="20">
        <f t="shared" si="8"/>
        <v>688.5</v>
      </c>
      <c r="G95" s="49">
        <v>1000</v>
      </c>
    </row>
    <row r="96" spans="1:7" ht="12.75" customHeight="1" hidden="1">
      <c r="A96" s="44"/>
      <c r="B96" s="57" t="s">
        <v>101</v>
      </c>
      <c r="C96" s="58" t="s">
        <v>37</v>
      </c>
      <c r="D96" s="18">
        <f t="shared" si="7"/>
        <v>360</v>
      </c>
      <c r="E96" s="19">
        <f t="shared" si="6"/>
        <v>324</v>
      </c>
      <c r="F96" s="20">
        <f t="shared" si="8"/>
        <v>275.4</v>
      </c>
      <c r="G96" s="38">
        <v>400</v>
      </c>
    </row>
    <row r="97" spans="1:7" ht="12.75" customHeight="1" hidden="1">
      <c r="A97" s="44"/>
      <c r="B97" s="57" t="s">
        <v>102</v>
      </c>
      <c r="C97" s="58" t="s">
        <v>103</v>
      </c>
      <c r="D97" s="18">
        <f t="shared" si="7"/>
        <v>225</v>
      </c>
      <c r="E97" s="19">
        <f t="shared" si="6"/>
        <v>202.5</v>
      </c>
      <c r="F97" s="20">
        <f t="shared" si="8"/>
        <v>172.125</v>
      </c>
      <c r="G97" s="38">
        <v>250</v>
      </c>
    </row>
    <row r="98" spans="1:7" ht="12.75" customHeight="1" hidden="1">
      <c r="A98" s="44"/>
      <c r="B98" s="57" t="s">
        <v>104</v>
      </c>
      <c r="C98" s="58" t="s">
        <v>37</v>
      </c>
      <c r="D98" s="18">
        <f t="shared" si="7"/>
        <v>180</v>
      </c>
      <c r="E98" s="19">
        <f t="shared" si="6"/>
        <v>162</v>
      </c>
      <c r="F98" s="20">
        <f t="shared" si="8"/>
        <v>137.7</v>
      </c>
      <c r="G98" s="38">
        <v>200</v>
      </c>
    </row>
    <row r="99" spans="1:7" ht="24" customHeight="1">
      <c r="A99" s="44" t="s">
        <v>105</v>
      </c>
      <c r="B99" s="57" t="s">
        <v>106</v>
      </c>
      <c r="C99" s="59" t="s">
        <v>107</v>
      </c>
      <c r="D99" s="18">
        <f t="shared" si="7"/>
        <v>1395</v>
      </c>
      <c r="E99" s="19">
        <f t="shared" si="6"/>
        <v>1255.5</v>
      </c>
      <c r="F99" s="20">
        <f t="shared" si="8"/>
        <v>1067.175</v>
      </c>
      <c r="G99" s="38">
        <v>1550</v>
      </c>
    </row>
    <row r="100" spans="1:7" ht="23.25" customHeight="1">
      <c r="A100" s="44" t="s">
        <v>108</v>
      </c>
      <c r="B100" s="57" t="s">
        <v>109</v>
      </c>
      <c r="C100" s="59" t="s">
        <v>110</v>
      </c>
      <c r="D100" s="18">
        <f t="shared" si="7"/>
        <v>1845</v>
      </c>
      <c r="E100" s="19">
        <f aca="true" t="shared" si="9" ref="E100:E131">D100*90/100</f>
        <v>1660.5</v>
      </c>
      <c r="F100" s="20">
        <f t="shared" si="8"/>
        <v>1411.425</v>
      </c>
      <c r="G100" s="38">
        <v>2050</v>
      </c>
    </row>
    <row r="101" spans="1:7" ht="12.75" customHeight="1">
      <c r="A101" s="93" t="s">
        <v>111</v>
      </c>
      <c r="B101" s="93"/>
      <c r="C101" s="93" t="s">
        <v>112</v>
      </c>
      <c r="D101" s="93">
        <f t="shared" si="7"/>
        <v>0</v>
      </c>
      <c r="E101" s="93">
        <f t="shared" si="9"/>
        <v>0</v>
      </c>
      <c r="F101" s="93">
        <f t="shared" si="8"/>
        <v>0</v>
      </c>
      <c r="G101" s="8"/>
    </row>
    <row r="102" spans="1:7" ht="26.25" customHeight="1">
      <c r="A102" s="55" t="s">
        <v>113</v>
      </c>
      <c r="B102" s="42" t="s">
        <v>99</v>
      </c>
      <c r="C102" s="60" t="s">
        <v>114</v>
      </c>
      <c r="D102" s="18">
        <f t="shared" si="7"/>
        <v>1260</v>
      </c>
      <c r="E102" s="19">
        <f t="shared" si="9"/>
        <v>1134</v>
      </c>
      <c r="F102" s="20">
        <f t="shared" si="8"/>
        <v>963.9</v>
      </c>
      <c r="G102" s="49">
        <v>1400</v>
      </c>
    </row>
    <row r="103" spans="1:7" ht="23.25" customHeight="1">
      <c r="A103" s="55" t="s">
        <v>113</v>
      </c>
      <c r="B103" s="42" t="s">
        <v>115</v>
      </c>
      <c r="C103" s="60" t="s">
        <v>116</v>
      </c>
      <c r="D103" s="18">
        <f aca="true" t="shared" si="10" ref="D103:D134">G103-G103*0.1</f>
        <v>1620</v>
      </c>
      <c r="E103" s="19">
        <f t="shared" si="9"/>
        <v>1458</v>
      </c>
      <c r="F103" s="20">
        <f aca="true" t="shared" si="11" ref="F103:F134">E103-E103*0.15</f>
        <v>1239.3</v>
      </c>
      <c r="G103" s="49">
        <v>1800</v>
      </c>
    </row>
    <row r="104" spans="1:7" ht="12.75" customHeight="1">
      <c r="A104" s="93" t="s">
        <v>117</v>
      </c>
      <c r="B104" s="93"/>
      <c r="C104" s="93"/>
      <c r="D104" s="93">
        <f t="shared" si="10"/>
        <v>0</v>
      </c>
      <c r="E104" s="93">
        <f t="shared" si="9"/>
        <v>0</v>
      </c>
      <c r="F104" s="93">
        <f t="shared" si="11"/>
        <v>0</v>
      </c>
      <c r="G104" s="8"/>
    </row>
    <row r="105" spans="1:7" ht="12.75" customHeight="1">
      <c r="A105" s="55" t="s">
        <v>118</v>
      </c>
      <c r="B105" s="61" t="s">
        <v>119</v>
      </c>
      <c r="C105" s="56" t="s">
        <v>120</v>
      </c>
      <c r="D105" s="18">
        <f t="shared" si="10"/>
        <v>765</v>
      </c>
      <c r="E105" s="19">
        <f t="shared" si="9"/>
        <v>688.5</v>
      </c>
      <c r="F105" s="20">
        <f t="shared" si="11"/>
        <v>585.225</v>
      </c>
      <c r="G105" s="62">
        <v>850</v>
      </c>
    </row>
    <row r="106" spans="1:7" ht="12.75" customHeight="1">
      <c r="A106" s="55" t="s">
        <v>118</v>
      </c>
      <c r="B106" s="61" t="s">
        <v>121</v>
      </c>
      <c r="C106" s="56" t="s">
        <v>120</v>
      </c>
      <c r="D106" s="18">
        <f t="shared" si="10"/>
        <v>810</v>
      </c>
      <c r="E106" s="19">
        <f t="shared" si="9"/>
        <v>729</v>
      </c>
      <c r="F106" s="20">
        <f t="shared" si="11"/>
        <v>619.65</v>
      </c>
      <c r="G106" s="62">
        <v>900</v>
      </c>
    </row>
    <row r="107" spans="1:7" ht="12.75" customHeight="1">
      <c r="A107" s="55" t="s">
        <v>122</v>
      </c>
      <c r="B107" s="61" t="s">
        <v>119</v>
      </c>
      <c r="C107" s="56" t="s">
        <v>123</v>
      </c>
      <c r="D107" s="18">
        <f t="shared" si="10"/>
        <v>855</v>
      </c>
      <c r="E107" s="19">
        <f t="shared" si="9"/>
        <v>769.5</v>
      </c>
      <c r="F107" s="20">
        <f t="shared" si="11"/>
        <v>654.075</v>
      </c>
      <c r="G107" s="62">
        <v>950</v>
      </c>
    </row>
    <row r="108" spans="1:7" ht="12.75" customHeight="1">
      <c r="A108" s="55" t="s">
        <v>122</v>
      </c>
      <c r="B108" s="61" t="s">
        <v>121</v>
      </c>
      <c r="C108" s="56" t="s">
        <v>123</v>
      </c>
      <c r="D108" s="18">
        <f t="shared" si="10"/>
        <v>900</v>
      </c>
      <c r="E108" s="19">
        <f t="shared" si="9"/>
        <v>810</v>
      </c>
      <c r="F108" s="20">
        <f t="shared" si="11"/>
        <v>688.5</v>
      </c>
      <c r="G108" s="62">
        <v>1000</v>
      </c>
    </row>
    <row r="109" spans="1:7" ht="13.5" customHeight="1">
      <c r="A109" s="93" t="s">
        <v>124</v>
      </c>
      <c r="B109" s="93"/>
      <c r="C109" s="93" t="s">
        <v>112</v>
      </c>
      <c r="D109" s="93">
        <f t="shared" si="10"/>
        <v>0</v>
      </c>
      <c r="E109" s="93">
        <f t="shared" si="9"/>
        <v>0</v>
      </c>
      <c r="F109" s="93">
        <f t="shared" si="11"/>
        <v>0</v>
      </c>
      <c r="G109" s="8"/>
    </row>
    <row r="110" spans="1:7" ht="12.75" customHeight="1">
      <c r="A110" s="15" t="s">
        <v>125</v>
      </c>
      <c r="B110" s="22"/>
      <c r="C110" s="56" t="s">
        <v>126</v>
      </c>
      <c r="D110" s="18">
        <f t="shared" si="10"/>
        <v>855</v>
      </c>
      <c r="E110" s="19">
        <f t="shared" si="9"/>
        <v>769.5</v>
      </c>
      <c r="F110" s="20">
        <f t="shared" si="11"/>
        <v>654.075</v>
      </c>
      <c r="G110" s="63">
        <v>950</v>
      </c>
    </row>
    <row r="111" spans="1:7" ht="25.5">
      <c r="A111" s="50" t="s">
        <v>127</v>
      </c>
      <c r="B111" s="16" t="s">
        <v>128</v>
      </c>
      <c r="C111" s="56" t="s">
        <v>129</v>
      </c>
      <c r="D111" s="18">
        <f t="shared" si="10"/>
        <v>405</v>
      </c>
      <c r="E111" s="19">
        <f t="shared" si="9"/>
        <v>364.5</v>
      </c>
      <c r="F111" s="20">
        <f t="shared" si="11"/>
        <v>309.825</v>
      </c>
      <c r="G111" s="63">
        <v>450</v>
      </c>
    </row>
    <row r="112" spans="1:7" ht="12.75" customHeight="1" hidden="1">
      <c r="A112" s="64"/>
      <c r="B112" s="23">
        <v>16</v>
      </c>
      <c r="C112" s="56" t="s">
        <v>130</v>
      </c>
      <c r="D112" s="18">
        <f t="shared" si="10"/>
        <v>180</v>
      </c>
      <c r="E112" s="19">
        <f t="shared" si="9"/>
        <v>162</v>
      </c>
      <c r="F112" s="20">
        <f t="shared" si="11"/>
        <v>137.7</v>
      </c>
      <c r="G112" s="14">
        <v>200</v>
      </c>
    </row>
    <row r="113" spans="1:7" ht="12.75" customHeight="1" hidden="1">
      <c r="A113" s="64"/>
      <c r="B113" s="23">
        <v>16</v>
      </c>
      <c r="C113" s="56" t="s">
        <v>131</v>
      </c>
      <c r="D113" s="18" t="e">
        <f t="shared" si="10"/>
        <v>#VALUE!</v>
      </c>
      <c r="E113" s="19" t="e">
        <f t="shared" si="9"/>
        <v>#VALUE!</v>
      </c>
      <c r="F113" s="20" t="e">
        <f t="shared" si="11"/>
        <v>#VALUE!</v>
      </c>
      <c r="G113" s="14" t="e">
        <f>D113*80/100</f>
        <v>#VALUE!</v>
      </c>
    </row>
    <row r="114" spans="1:7" ht="23.25" customHeight="1">
      <c r="A114" s="64" t="s">
        <v>132</v>
      </c>
      <c r="B114" s="16" t="s">
        <v>128</v>
      </c>
      <c r="C114" s="56" t="s">
        <v>133</v>
      </c>
      <c r="D114" s="18">
        <f t="shared" si="10"/>
        <v>315</v>
      </c>
      <c r="E114" s="19">
        <f t="shared" si="9"/>
        <v>283.5</v>
      </c>
      <c r="F114" s="20">
        <f t="shared" si="11"/>
        <v>240.975</v>
      </c>
      <c r="G114" s="14">
        <v>350</v>
      </c>
    </row>
    <row r="115" spans="1:7" ht="12" customHeight="1">
      <c r="A115" s="64" t="s">
        <v>134</v>
      </c>
      <c r="B115" s="16"/>
      <c r="C115" s="56" t="s">
        <v>135</v>
      </c>
      <c r="D115" s="18">
        <f t="shared" si="10"/>
        <v>1755</v>
      </c>
      <c r="E115" s="19">
        <f t="shared" si="9"/>
        <v>1579.5</v>
      </c>
      <c r="F115" s="20">
        <f t="shared" si="11"/>
        <v>1342.575</v>
      </c>
      <c r="G115" s="65">
        <v>1950</v>
      </c>
    </row>
    <row r="116" spans="1:7" ht="15.75" customHeight="1">
      <c r="A116" s="93" t="s">
        <v>136</v>
      </c>
      <c r="B116" s="93"/>
      <c r="C116" s="93"/>
      <c r="D116" s="93">
        <f t="shared" si="10"/>
        <v>0</v>
      </c>
      <c r="E116" s="93">
        <f t="shared" si="9"/>
        <v>0</v>
      </c>
      <c r="F116" s="93">
        <f t="shared" si="11"/>
        <v>0</v>
      </c>
      <c r="G116" s="8"/>
    </row>
    <row r="117" spans="1:7" ht="12.75">
      <c r="A117" s="66" t="s">
        <v>137</v>
      </c>
      <c r="B117" s="67" t="s">
        <v>138</v>
      </c>
      <c r="C117" s="68" t="s">
        <v>18</v>
      </c>
      <c r="D117" s="18">
        <f t="shared" si="10"/>
        <v>450</v>
      </c>
      <c r="E117" s="19">
        <f t="shared" si="9"/>
        <v>405</v>
      </c>
      <c r="F117" s="20">
        <f t="shared" si="11"/>
        <v>344.25</v>
      </c>
      <c r="G117" s="69">
        <v>500</v>
      </c>
    </row>
    <row r="118" spans="1:7" ht="12.75">
      <c r="A118" s="66" t="s">
        <v>137</v>
      </c>
      <c r="B118" s="67" t="s">
        <v>139</v>
      </c>
      <c r="C118" s="68" t="s">
        <v>18</v>
      </c>
      <c r="D118" s="18">
        <f t="shared" si="10"/>
        <v>540</v>
      </c>
      <c r="E118" s="19">
        <f t="shared" si="9"/>
        <v>486</v>
      </c>
      <c r="F118" s="20">
        <f t="shared" si="11"/>
        <v>413.1</v>
      </c>
      <c r="G118" s="69">
        <v>600</v>
      </c>
    </row>
    <row r="119" spans="1:7" ht="12.75" customHeight="1">
      <c r="A119" s="66" t="s">
        <v>137</v>
      </c>
      <c r="B119" s="22" t="s">
        <v>140</v>
      </c>
      <c r="C119" s="68" t="s">
        <v>18</v>
      </c>
      <c r="D119" s="18">
        <f t="shared" si="10"/>
        <v>270</v>
      </c>
      <c r="E119" s="19">
        <f t="shared" si="9"/>
        <v>243</v>
      </c>
      <c r="F119" s="20">
        <f t="shared" si="11"/>
        <v>206.55</v>
      </c>
      <c r="G119" s="69">
        <v>300</v>
      </c>
    </row>
    <row r="120" spans="1:7" ht="12.75" customHeight="1">
      <c r="A120" s="66" t="s">
        <v>141</v>
      </c>
      <c r="B120" s="61" t="s">
        <v>142</v>
      </c>
      <c r="C120" s="70" t="s">
        <v>143</v>
      </c>
      <c r="D120" s="18">
        <f t="shared" si="10"/>
        <v>585</v>
      </c>
      <c r="E120" s="19">
        <f t="shared" si="9"/>
        <v>526.5</v>
      </c>
      <c r="F120" s="20">
        <f t="shared" si="11"/>
        <v>447.525</v>
      </c>
      <c r="G120" s="62">
        <v>650</v>
      </c>
    </row>
    <row r="121" spans="1:7" ht="12.75" customHeight="1">
      <c r="A121" s="66" t="s">
        <v>141</v>
      </c>
      <c r="B121" s="61" t="s">
        <v>144</v>
      </c>
      <c r="C121" s="70" t="s">
        <v>143</v>
      </c>
      <c r="D121" s="18">
        <f t="shared" si="10"/>
        <v>630</v>
      </c>
      <c r="E121" s="19">
        <f t="shared" si="9"/>
        <v>567</v>
      </c>
      <c r="F121" s="20">
        <f t="shared" si="11"/>
        <v>481.95</v>
      </c>
      <c r="G121" s="62">
        <v>700</v>
      </c>
    </row>
    <row r="122" spans="1:7" ht="12.75" customHeight="1">
      <c r="A122" s="66" t="s">
        <v>141</v>
      </c>
      <c r="B122" s="61" t="s">
        <v>139</v>
      </c>
      <c r="C122" s="71" t="s">
        <v>143</v>
      </c>
      <c r="D122" s="18">
        <f t="shared" si="10"/>
        <v>720</v>
      </c>
      <c r="E122" s="19">
        <f t="shared" si="9"/>
        <v>648</v>
      </c>
      <c r="F122" s="20">
        <f t="shared" si="11"/>
        <v>550.8</v>
      </c>
      <c r="G122" s="62">
        <v>800</v>
      </c>
    </row>
    <row r="123" spans="1:7" ht="11.25" customHeight="1">
      <c r="A123" s="92" t="s">
        <v>145</v>
      </c>
      <c r="B123" s="92"/>
      <c r="C123" s="92"/>
      <c r="D123" s="92">
        <f t="shared" si="10"/>
        <v>0</v>
      </c>
      <c r="E123" s="92">
        <f t="shared" si="9"/>
        <v>0</v>
      </c>
      <c r="F123" s="92">
        <f t="shared" si="11"/>
        <v>0</v>
      </c>
      <c r="G123" s="32"/>
    </row>
    <row r="124" spans="1:7" ht="12.75" customHeight="1">
      <c r="A124" s="15" t="s">
        <v>146</v>
      </c>
      <c r="B124" s="61" t="s">
        <v>142</v>
      </c>
      <c r="C124" s="56" t="s">
        <v>143</v>
      </c>
      <c r="D124" s="18">
        <f t="shared" si="10"/>
        <v>810</v>
      </c>
      <c r="E124" s="19">
        <f t="shared" si="9"/>
        <v>729</v>
      </c>
      <c r="F124" s="20">
        <f t="shared" si="11"/>
        <v>619.65</v>
      </c>
      <c r="G124" s="62">
        <v>900</v>
      </c>
    </row>
    <row r="125" spans="1:7" ht="14.25" customHeight="1">
      <c r="A125" s="15" t="s">
        <v>146</v>
      </c>
      <c r="B125" s="61" t="s">
        <v>144</v>
      </c>
      <c r="C125" s="56" t="s">
        <v>143</v>
      </c>
      <c r="D125" s="18">
        <f t="shared" si="10"/>
        <v>990</v>
      </c>
      <c r="E125" s="19">
        <f t="shared" si="9"/>
        <v>891</v>
      </c>
      <c r="F125" s="20">
        <f t="shared" si="11"/>
        <v>757.35</v>
      </c>
      <c r="G125" s="72">
        <v>1100</v>
      </c>
    </row>
    <row r="126" spans="1:7" ht="12.75" customHeight="1">
      <c r="A126" s="15" t="s">
        <v>147</v>
      </c>
      <c r="B126" s="61" t="s">
        <v>142</v>
      </c>
      <c r="C126" s="56" t="s">
        <v>120</v>
      </c>
      <c r="D126" s="18">
        <f t="shared" si="10"/>
        <v>765</v>
      </c>
      <c r="E126" s="19">
        <f t="shared" si="9"/>
        <v>688.5</v>
      </c>
      <c r="F126" s="20">
        <f t="shared" si="11"/>
        <v>585.225</v>
      </c>
      <c r="G126" s="72">
        <v>850</v>
      </c>
    </row>
    <row r="127" spans="1:7" ht="15" customHeight="1">
      <c r="A127" s="15" t="s">
        <v>147</v>
      </c>
      <c r="B127" s="61" t="s">
        <v>148</v>
      </c>
      <c r="C127" s="56" t="s">
        <v>120</v>
      </c>
      <c r="D127" s="18">
        <f t="shared" si="10"/>
        <v>900</v>
      </c>
      <c r="E127" s="19">
        <f t="shared" si="9"/>
        <v>810</v>
      </c>
      <c r="F127" s="20">
        <f t="shared" si="11"/>
        <v>688.5</v>
      </c>
      <c r="G127" s="72">
        <v>1000</v>
      </c>
    </row>
    <row r="128" spans="1:7" ht="15.75">
      <c r="A128" s="93" t="s">
        <v>149</v>
      </c>
      <c r="B128" s="93"/>
      <c r="C128" s="93"/>
      <c r="D128" s="93">
        <f t="shared" si="10"/>
        <v>0</v>
      </c>
      <c r="E128" s="93">
        <f t="shared" si="9"/>
        <v>0</v>
      </c>
      <c r="F128" s="93">
        <f t="shared" si="11"/>
        <v>0</v>
      </c>
      <c r="G128" s="8"/>
    </row>
    <row r="129" spans="1:7" ht="12.75">
      <c r="A129" s="66" t="s">
        <v>150</v>
      </c>
      <c r="B129" s="67" t="s">
        <v>151</v>
      </c>
      <c r="C129" s="68" t="s">
        <v>39</v>
      </c>
      <c r="D129" s="18">
        <f t="shared" si="10"/>
        <v>540</v>
      </c>
      <c r="E129" s="19">
        <f t="shared" si="9"/>
        <v>486</v>
      </c>
      <c r="F129" s="20">
        <f t="shared" si="11"/>
        <v>413.1</v>
      </c>
      <c r="G129" s="69">
        <v>600</v>
      </c>
    </row>
    <row r="130" spans="1:7" ht="12.75">
      <c r="A130" s="66" t="s">
        <v>152</v>
      </c>
      <c r="B130" s="73" t="s">
        <v>153</v>
      </c>
      <c r="C130" s="68" t="s">
        <v>18</v>
      </c>
      <c r="D130" s="18">
        <f t="shared" si="10"/>
        <v>450</v>
      </c>
      <c r="E130" s="19">
        <f t="shared" si="9"/>
        <v>405</v>
      </c>
      <c r="F130" s="20">
        <f t="shared" si="11"/>
        <v>344.25</v>
      </c>
      <c r="G130" s="69">
        <v>500</v>
      </c>
    </row>
    <row r="131" spans="1:7" ht="12.75" customHeight="1">
      <c r="A131" s="66" t="s">
        <v>152</v>
      </c>
      <c r="B131" s="22" t="s">
        <v>154</v>
      </c>
      <c r="C131" s="68" t="s">
        <v>18</v>
      </c>
      <c r="D131" s="18">
        <f t="shared" si="10"/>
        <v>450</v>
      </c>
      <c r="E131" s="19">
        <f t="shared" si="9"/>
        <v>405</v>
      </c>
      <c r="F131" s="20">
        <f t="shared" si="11"/>
        <v>344.25</v>
      </c>
      <c r="G131" s="69">
        <v>500</v>
      </c>
    </row>
    <row r="132" spans="1:7" ht="12.75" customHeight="1">
      <c r="A132" s="66" t="s">
        <v>152</v>
      </c>
      <c r="B132" s="22" t="s">
        <v>140</v>
      </c>
      <c r="C132" s="68" t="s">
        <v>18</v>
      </c>
      <c r="D132" s="18">
        <f t="shared" si="10"/>
        <v>270</v>
      </c>
      <c r="E132" s="19">
        <f aca="true" t="shared" si="12" ref="E132:E163">D132*90/100</f>
        <v>243</v>
      </c>
      <c r="F132" s="20">
        <f t="shared" si="11"/>
        <v>206.55</v>
      </c>
      <c r="G132" s="69">
        <v>300</v>
      </c>
    </row>
    <row r="133" spans="1:7" s="40" customFormat="1" ht="13.5" customHeight="1">
      <c r="A133" s="93" t="s">
        <v>155</v>
      </c>
      <c r="B133" s="93"/>
      <c r="C133" s="93"/>
      <c r="D133" s="93">
        <f t="shared" si="10"/>
        <v>0</v>
      </c>
      <c r="E133" s="93">
        <f t="shared" si="12"/>
        <v>0</v>
      </c>
      <c r="F133" s="93">
        <f t="shared" si="11"/>
        <v>0</v>
      </c>
      <c r="G133" s="8"/>
    </row>
    <row r="134" spans="1:7" ht="12.75" customHeight="1">
      <c r="A134" s="74" t="s">
        <v>156</v>
      </c>
      <c r="B134" s="42" t="s">
        <v>157</v>
      </c>
      <c r="C134" s="68" t="s">
        <v>158</v>
      </c>
      <c r="D134" s="18">
        <f t="shared" si="10"/>
        <v>3438</v>
      </c>
      <c r="E134" s="19">
        <f t="shared" si="12"/>
        <v>3094.2</v>
      </c>
      <c r="F134" s="20">
        <f t="shared" si="11"/>
        <v>2630.0699999999997</v>
      </c>
      <c r="G134" s="49">
        <v>3820</v>
      </c>
    </row>
    <row r="135" spans="1:7" ht="12.75" customHeight="1">
      <c r="A135" s="66" t="s">
        <v>156</v>
      </c>
      <c r="B135" s="42" t="s">
        <v>159</v>
      </c>
      <c r="C135" s="68" t="s">
        <v>158</v>
      </c>
      <c r="D135" s="18">
        <f aca="true" t="shared" si="13" ref="D135:D161">G135-G135*0.1</f>
        <v>4032</v>
      </c>
      <c r="E135" s="19">
        <f t="shared" si="12"/>
        <v>3628.8</v>
      </c>
      <c r="F135" s="20">
        <f aca="true" t="shared" si="14" ref="F135:F161">E135-E135*0.15</f>
        <v>3084.48</v>
      </c>
      <c r="G135" s="49">
        <v>4480</v>
      </c>
    </row>
    <row r="136" spans="1:7" ht="12.75" customHeight="1">
      <c r="A136" s="66" t="s">
        <v>160</v>
      </c>
      <c r="B136" s="42" t="s">
        <v>157</v>
      </c>
      <c r="C136" s="68" t="s">
        <v>161</v>
      </c>
      <c r="D136" s="18">
        <f t="shared" si="13"/>
        <v>5022</v>
      </c>
      <c r="E136" s="19">
        <f t="shared" si="12"/>
        <v>4519.8</v>
      </c>
      <c r="F136" s="20">
        <f t="shared" si="14"/>
        <v>3841.83</v>
      </c>
      <c r="G136" s="49">
        <v>5580</v>
      </c>
    </row>
    <row r="137" spans="1:7" ht="12.75" customHeight="1" hidden="1">
      <c r="A137" s="75" t="s">
        <v>162</v>
      </c>
      <c r="B137" s="45" t="s">
        <v>163</v>
      </c>
      <c r="C137" s="76" t="s">
        <v>164</v>
      </c>
      <c r="D137" s="18" t="e">
        <f t="shared" si="13"/>
        <v>#VALUE!</v>
      </c>
      <c r="E137" s="19" t="e">
        <f t="shared" si="12"/>
        <v>#VALUE!</v>
      </c>
      <c r="F137" s="20" t="e">
        <f t="shared" si="14"/>
        <v>#VALUE!</v>
      </c>
      <c r="G137" s="47" t="e">
        <f>D137*80/100</f>
        <v>#VALUE!</v>
      </c>
    </row>
    <row r="138" spans="1:7" ht="12.75" customHeight="1">
      <c r="A138" s="66" t="s">
        <v>160</v>
      </c>
      <c r="B138" s="42" t="s">
        <v>159</v>
      </c>
      <c r="C138" s="68" t="s">
        <v>161</v>
      </c>
      <c r="D138" s="18">
        <f t="shared" si="13"/>
        <v>5886</v>
      </c>
      <c r="E138" s="19">
        <f t="shared" si="12"/>
        <v>5297.4</v>
      </c>
      <c r="F138" s="20">
        <f t="shared" si="14"/>
        <v>4502.79</v>
      </c>
      <c r="G138" s="49">
        <v>6540</v>
      </c>
    </row>
    <row r="139" spans="1:7" ht="12.75" customHeight="1">
      <c r="A139" s="66" t="s">
        <v>165</v>
      </c>
      <c r="B139" s="42" t="s">
        <v>157</v>
      </c>
      <c r="C139" s="68" t="s">
        <v>166</v>
      </c>
      <c r="D139" s="18">
        <f t="shared" si="13"/>
        <v>1980</v>
      </c>
      <c r="E139" s="19">
        <f t="shared" si="12"/>
        <v>1782</v>
      </c>
      <c r="F139" s="20">
        <f t="shared" si="14"/>
        <v>1514.7</v>
      </c>
      <c r="G139" s="49">
        <v>2200</v>
      </c>
    </row>
    <row r="140" spans="1:7" ht="12.75" customHeight="1">
      <c r="A140" s="66" t="s">
        <v>165</v>
      </c>
      <c r="B140" s="42" t="s">
        <v>159</v>
      </c>
      <c r="C140" s="68" t="s">
        <v>166</v>
      </c>
      <c r="D140" s="18">
        <f t="shared" si="13"/>
        <v>2250</v>
      </c>
      <c r="E140" s="19">
        <f t="shared" si="12"/>
        <v>2025</v>
      </c>
      <c r="F140" s="20">
        <f t="shared" si="14"/>
        <v>1721.25</v>
      </c>
      <c r="G140" s="49">
        <v>2500</v>
      </c>
    </row>
    <row r="141" spans="1:7" ht="12.75" customHeight="1">
      <c r="A141" s="94" t="s">
        <v>167</v>
      </c>
      <c r="B141" s="94"/>
      <c r="C141" s="94" t="s">
        <v>164</v>
      </c>
      <c r="D141" s="94">
        <f t="shared" si="13"/>
        <v>0</v>
      </c>
      <c r="E141" s="94">
        <f t="shared" si="12"/>
        <v>0</v>
      </c>
      <c r="F141" s="94">
        <f t="shared" si="14"/>
        <v>0</v>
      </c>
      <c r="G141" s="77"/>
    </row>
    <row r="142" spans="1:7" ht="12.75" customHeight="1">
      <c r="A142" s="66" t="s">
        <v>168</v>
      </c>
      <c r="B142" s="42" t="s">
        <v>157</v>
      </c>
      <c r="C142" s="68" t="s">
        <v>166</v>
      </c>
      <c r="D142" s="18">
        <f t="shared" si="13"/>
        <v>1980</v>
      </c>
      <c r="E142" s="19">
        <f t="shared" si="12"/>
        <v>1782</v>
      </c>
      <c r="F142" s="20">
        <f t="shared" si="14"/>
        <v>1514.7</v>
      </c>
      <c r="G142" s="49">
        <v>2200</v>
      </c>
    </row>
    <row r="143" spans="1:7" ht="12.75" customHeight="1">
      <c r="A143" s="66" t="s">
        <v>168</v>
      </c>
      <c r="B143" s="42" t="s">
        <v>159</v>
      </c>
      <c r="C143" s="68" t="s">
        <v>166</v>
      </c>
      <c r="D143" s="18">
        <f t="shared" si="13"/>
        <v>2250</v>
      </c>
      <c r="E143" s="19">
        <f t="shared" si="12"/>
        <v>2025</v>
      </c>
      <c r="F143" s="20">
        <f t="shared" si="14"/>
        <v>1721.25</v>
      </c>
      <c r="G143" s="49">
        <v>2500</v>
      </c>
    </row>
    <row r="144" spans="1:7" ht="12.75" customHeight="1">
      <c r="A144" s="66" t="s">
        <v>169</v>
      </c>
      <c r="B144" s="42" t="s">
        <v>170</v>
      </c>
      <c r="C144" s="78" t="s">
        <v>171</v>
      </c>
      <c r="D144" s="18">
        <f t="shared" si="13"/>
        <v>2673</v>
      </c>
      <c r="E144" s="19">
        <f t="shared" si="12"/>
        <v>2405.7</v>
      </c>
      <c r="F144" s="20">
        <f t="shared" si="14"/>
        <v>2044.8449999999998</v>
      </c>
      <c r="G144" s="49">
        <v>2970</v>
      </c>
    </row>
    <row r="145" spans="1:7" ht="12.75" customHeight="1">
      <c r="A145" s="66" t="s">
        <v>169</v>
      </c>
      <c r="B145" s="42" t="s">
        <v>172</v>
      </c>
      <c r="C145" s="78" t="s">
        <v>171</v>
      </c>
      <c r="D145" s="18">
        <f t="shared" si="13"/>
        <v>2988</v>
      </c>
      <c r="E145" s="19">
        <f t="shared" si="12"/>
        <v>2689.2</v>
      </c>
      <c r="F145" s="20">
        <f t="shared" si="14"/>
        <v>2285.8199999999997</v>
      </c>
      <c r="G145" s="49">
        <v>3320</v>
      </c>
    </row>
    <row r="146" spans="1:7" ht="12.75" customHeight="1">
      <c r="A146" s="66" t="s">
        <v>169</v>
      </c>
      <c r="B146" s="42" t="s">
        <v>159</v>
      </c>
      <c r="C146" s="78" t="s">
        <v>171</v>
      </c>
      <c r="D146" s="18">
        <f t="shared" si="13"/>
        <v>3501</v>
      </c>
      <c r="E146" s="19">
        <f t="shared" si="12"/>
        <v>3150.9</v>
      </c>
      <c r="F146" s="20">
        <f t="shared" si="14"/>
        <v>2678.2650000000003</v>
      </c>
      <c r="G146" s="49">
        <v>3890</v>
      </c>
    </row>
    <row r="147" spans="1:7" ht="12.75" customHeight="1">
      <c r="A147" s="66" t="s">
        <v>173</v>
      </c>
      <c r="B147" s="42" t="s">
        <v>174</v>
      </c>
      <c r="C147" s="78" t="s">
        <v>175</v>
      </c>
      <c r="D147" s="18">
        <f t="shared" si="13"/>
        <v>2088</v>
      </c>
      <c r="E147" s="19">
        <f t="shared" si="12"/>
        <v>1879.2</v>
      </c>
      <c r="F147" s="20">
        <f t="shared" si="14"/>
        <v>1597.3200000000002</v>
      </c>
      <c r="G147" s="30">
        <v>2320</v>
      </c>
    </row>
    <row r="148" spans="1:7" ht="12.75" customHeight="1">
      <c r="A148" s="66" t="s">
        <v>173</v>
      </c>
      <c r="B148" s="42" t="s">
        <v>176</v>
      </c>
      <c r="C148" s="78" t="s">
        <v>175</v>
      </c>
      <c r="D148" s="18">
        <f t="shared" si="13"/>
        <v>2430</v>
      </c>
      <c r="E148" s="19">
        <f t="shared" si="12"/>
        <v>2187</v>
      </c>
      <c r="F148" s="20">
        <f t="shared" si="14"/>
        <v>1858.95</v>
      </c>
      <c r="G148" s="30">
        <v>2700</v>
      </c>
    </row>
    <row r="149" spans="1:7" ht="12.75" customHeight="1">
      <c r="A149" s="66" t="s">
        <v>173</v>
      </c>
      <c r="B149" s="42" t="s">
        <v>177</v>
      </c>
      <c r="C149" s="78" t="s">
        <v>175</v>
      </c>
      <c r="D149" s="18">
        <f t="shared" si="13"/>
        <v>2880</v>
      </c>
      <c r="E149" s="19">
        <f t="shared" si="12"/>
        <v>2592</v>
      </c>
      <c r="F149" s="20">
        <f t="shared" si="14"/>
        <v>2203.2</v>
      </c>
      <c r="G149" s="30">
        <v>3200</v>
      </c>
    </row>
    <row r="150" spans="1:7" ht="12.75" customHeight="1">
      <c r="A150" s="66" t="s">
        <v>173</v>
      </c>
      <c r="B150" s="42" t="s">
        <v>178</v>
      </c>
      <c r="C150" s="78" t="s">
        <v>175</v>
      </c>
      <c r="D150" s="18">
        <f t="shared" si="13"/>
        <v>3330</v>
      </c>
      <c r="E150" s="19">
        <f t="shared" si="12"/>
        <v>2997</v>
      </c>
      <c r="F150" s="20">
        <f t="shared" si="14"/>
        <v>2547.45</v>
      </c>
      <c r="G150" s="30">
        <v>3700</v>
      </c>
    </row>
    <row r="151" spans="1:7" ht="23.25" customHeight="1">
      <c r="A151" s="66" t="s">
        <v>179</v>
      </c>
      <c r="B151" s="61" t="s">
        <v>174</v>
      </c>
      <c r="C151" s="56" t="s">
        <v>180</v>
      </c>
      <c r="D151" s="18">
        <f t="shared" si="13"/>
        <v>2223</v>
      </c>
      <c r="E151" s="19">
        <f t="shared" si="12"/>
        <v>2000.7</v>
      </c>
      <c r="F151" s="20">
        <f t="shared" si="14"/>
        <v>1700.595</v>
      </c>
      <c r="G151" s="30">
        <v>2470</v>
      </c>
    </row>
    <row r="152" spans="1:7" ht="24.75" customHeight="1">
      <c r="A152" s="66" t="s">
        <v>179</v>
      </c>
      <c r="B152" s="61" t="s">
        <v>176</v>
      </c>
      <c r="C152" s="56" t="s">
        <v>180</v>
      </c>
      <c r="D152" s="18">
        <f t="shared" si="13"/>
        <v>2565</v>
      </c>
      <c r="E152" s="19">
        <f t="shared" si="12"/>
        <v>2308.5</v>
      </c>
      <c r="F152" s="20">
        <f t="shared" si="14"/>
        <v>1962.225</v>
      </c>
      <c r="G152" s="30">
        <v>2850</v>
      </c>
    </row>
    <row r="153" spans="1:7" ht="22.5" customHeight="1">
      <c r="A153" s="66" t="s">
        <v>179</v>
      </c>
      <c r="B153" s="61" t="s">
        <v>177</v>
      </c>
      <c r="C153" s="56" t="s">
        <v>180</v>
      </c>
      <c r="D153" s="18">
        <f t="shared" si="13"/>
        <v>3015</v>
      </c>
      <c r="E153" s="19">
        <f t="shared" si="12"/>
        <v>2713.5</v>
      </c>
      <c r="F153" s="20">
        <f t="shared" si="14"/>
        <v>2306.475</v>
      </c>
      <c r="G153" s="30">
        <v>3350</v>
      </c>
    </row>
    <row r="154" spans="1:7" ht="24.75" customHeight="1">
      <c r="A154" s="66" t="s">
        <v>179</v>
      </c>
      <c r="B154" s="61" t="s">
        <v>178</v>
      </c>
      <c r="C154" s="56" t="s">
        <v>180</v>
      </c>
      <c r="D154" s="18">
        <f t="shared" si="13"/>
        <v>3465</v>
      </c>
      <c r="E154" s="19">
        <f t="shared" si="12"/>
        <v>3118.5</v>
      </c>
      <c r="F154" s="20">
        <f t="shared" si="14"/>
        <v>2650.725</v>
      </c>
      <c r="G154" s="30">
        <v>3850</v>
      </c>
    </row>
    <row r="155" spans="1:7" ht="24.75" customHeight="1">
      <c r="A155" s="79" t="s">
        <v>181</v>
      </c>
      <c r="B155" s="61" t="s">
        <v>119</v>
      </c>
      <c r="C155" s="56" t="s">
        <v>182</v>
      </c>
      <c r="D155" s="18">
        <f t="shared" si="13"/>
        <v>2520</v>
      </c>
      <c r="E155" s="19">
        <f t="shared" si="12"/>
        <v>2268</v>
      </c>
      <c r="F155" s="20">
        <f t="shared" si="14"/>
        <v>1927.8</v>
      </c>
      <c r="G155" s="30">
        <v>2800</v>
      </c>
    </row>
    <row r="156" spans="1:7" ht="24.75" customHeight="1">
      <c r="A156" s="79" t="s">
        <v>181</v>
      </c>
      <c r="B156" s="61" t="s">
        <v>121</v>
      </c>
      <c r="C156" s="56" t="s">
        <v>182</v>
      </c>
      <c r="D156" s="18">
        <f t="shared" si="13"/>
        <v>2970</v>
      </c>
      <c r="E156" s="19">
        <f t="shared" si="12"/>
        <v>2673</v>
      </c>
      <c r="F156" s="20">
        <f t="shared" si="14"/>
        <v>2272.05</v>
      </c>
      <c r="G156" s="30">
        <v>3300</v>
      </c>
    </row>
    <row r="157" spans="1:7" ht="24.75" customHeight="1">
      <c r="A157" s="79" t="s">
        <v>181</v>
      </c>
      <c r="B157" s="61" t="s">
        <v>183</v>
      </c>
      <c r="C157" s="56" t="s">
        <v>182</v>
      </c>
      <c r="D157" s="18">
        <f t="shared" si="13"/>
        <v>3510</v>
      </c>
      <c r="E157" s="19">
        <f t="shared" si="12"/>
        <v>3159</v>
      </c>
      <c r="F157" s="20">
        <f t="shared" si="14"/>
        <v>2685.15</v>
      </c>
      <c r="G157" s="30">
        <v>3900</v>
      </c>
    </row>
    <row r="158" spans="1:7" ht="12.75" customHeight="1">
      <c r="A158" s="94" t="s">
        <v>184</v>
      </c>
      <c r="B158" s="94"/>
      <c r="C158" s="94" t="s">
        <v>164</v>
      </c>
      <c r="D158" s="94">
        <f t="shared" si="13"/>
        <v>0</v>
      </c>
      <c r="E158" s="94">
        <f t="shared" si="12"/>
        <v>0</v>
      </c>
      <c r="F158" s="94">
        <f t="shared" si="14"/>
        <v>0</v>
      </c>
      <c r="G158" s="77"/>
    </row>
    <row r="159" spans="1:7" ht="12.75" customHeight="1">
      <c r="A159" s="66" t="s">
        <v>185</v>
      </c>
      <c r="B159" s="42" t="s">
        <v>186</v>
      </c>
      <c r="C159" s="56" t="s">
        <v>187</v>
      </c>
      <c r="D159" s="18">
        <f t="shared" si="13"/>
        <v>1881</v>
      </c>
      <c r="E159" s="19">
        <f t="shared" si="12"/>
        <v>1692.9</v>
      </c>
      <c r="F159" s="20">
        <f t="shared" si="14"/>
        <v>1438.9650000000001</v>
      </c>
      <c r="G159" s="49">
        <v>2090</v>
      </c>
    </row>
    <row r="160" spans="1:7" ht="12.75" customHeight="1">
      <c r="A160" s="66" t="s">
        <v>188</v>
      </c>
      <c r="B160" s="42" t="s">
        <v>186</v>
      </c>
      <c r="C160" s="56" t="s">
        <v>189</v>
      </c>
      <c r="D160" s="18">
        <f t="shared" si="13"/>
        <v>1881</v>
      </c>
      <c r="E160" s="19">
        <f t="shared" si="12"/>
        <v>1692.9</v>
      </c>
      <c r="F160" s="20">
        <f t="shared" si="14"/>
        <v>1438.9650000000001</v>
      </c>
      <c r="G160" s="49">
        <v>2090</v>
      </c>
    </row>
    <row r="161" spans="1:7" ht="12.75" customHeight="1">
      <c r="A161" s="93" t="s">
        <v>190</v>
      </c>
      <c r="B161" s="93"/>
      <c r="C161" s="93"/>
      <c r="D161" s="93">
        <f t="shared" si="13"/>
        <v>0</v>
      </c>
      <c r="E161" s="93">
        <f t="shared" si="12"/>
        <v>0</v>
      </c>
      <c r="F161" s="93">
        <f t="shared" si="14"/>
        <v>0</v>
      </c>
      <c r="G161" s="8"/>
    </row>
    <row r="162" spans="1:7" ht="12.75" customHeight="1">
      <c r="A162" s="55" t="s">
        <v>191</v>
      </c>
      <c r="B162" s="42" t="s">
        <v>192</v>
      </c>
      <c r="C162" s="68" t="s">
        <v>193</v>
      </c>
      <c r="D162" s="18">
        <v>400</v>
      </c>
      <c r="E162" s="19">
        <v>380</v>
      </c>
      <c r="F162" s="20">
        <v>323</v>
      </c>
      <c r="G162" s="80">
        <v>792</v>
      </c>
    </row>
    <row r="163" spans="1:7" ht="12.75" customHeight="1">
      <c r="A163" s="55" t="s">
        <v>194</v>
      </c>
      <c r="B163" s="42" t="s">
        <v>195</v>
      </c>
      <c r="C163" s="68" t="s">
        <v>196</v>
      </c>
      <c r="D163" s="18">
        <v>275</v>
      </c>
      <c r="E163" s="19">
        <v>250</v>
      </c>
      <c r="F163" s="20">
        <v>213</v>
      </c>
      <c r="G163" s="80">
        <v>375</v>
      </c>
    </row>
    <row r="164" spans="1:7" ht="12.75" customHeight="1">
      <c r="A164" s="81" t="s">
        <v>197</v>
      </c>
      <c r="B164" s="42" t="s">
        <v>198</v>
      </c>
      <c r="C164" s="56" t="s">
        <v>199</v>
      </c>
      <c r="D164" s="18">
        <v>275</v>
      </c>
      <c r="E164" s="19">
        <v>250</v>
      </c>
      <c r="F164" s="20">
        <v>213</v>
      </c>
      <c r="G164" s="80">
        <v>375</v>
      </c>
    </row>
    <row r="165" spans="1:6" ht="5.25" customHeight="1">
      <c r="A165" s="82"/>
      <c r="B165" s="82"/>
      <c r="C165" s="83"/>
      <c r="D165" s="84"/>
      <c r="E165" s="84"/>
      <c r="F165" s="85"/>
    </row>
    <row r="166" spans="1:5" ht="9" customHeight="1">
      <c r="A166" s="86"/>
      <c r="B166" s="86"/>
      <c r="C166" s="86"/>
      <c r="D166" s="86"/>
      <c r="E166" s="85"/>
    </row>
    <row r="167" spans="1:6" ht="18.75" customHeight="1">
      <c r="A167" s="95"/>
      <c r="B167" s="95"/>
      <c r="C167" s="96"/>
      <c r="D167" s="96"/>
      <c r="E167" s="96"/>
      <c r="F167" s="96"/>
    </row>
    <row r="168" spans="1:5" ht="12.75" customHeight="1">
      <c r="A168" s="82"/>
      <c r="B168" s="83"/>
      <c r="C168" s="84"/>
      <c r="D168" s="85"/>
      <c r="E168" s="85"/>
    </row>
  </sheetData>
  <sheetProtection selectLockedCells="1" selectUnlockedCells="1"/>
  <mergeCells count="25">
    <mergeCell ref="A167:B167"/>
    <mergeCell ref="C167:F167"/>
    <mergeCell ref="A141:F141"/>
    <mergeCell ref="A158:F158"/>
    <mergeCell ref="A161:F161"/>
    <mergeCell ref="A116:F116"/>
    <mergeCell ref="A123:F123"/>
    <mergeCell ref="A128:F128"/>
    <mergeCell ref="A133:F133"/>
    <mergeCell ref="A94:F94"/>
    <mergeCell ref="A101:F101"/>
    <mergeCell ref="A104:F104"/>
    <mergeCell ref="A109:F109"/>
    <mergeCell ref="A44:F44"/>
    <mergeCell ref="A56:F56"/>
    <mergeCell ref="A86:F86"/>
    <mergeCell ref="A89:F89"/>
    <mergeCell ref="A3:G3"/>
    <mergeCell ref="A15:G15"/>
    <mergeCell ref="A37:G37"/>
    <mergeCell ref="A42:G42"/>
    <mergeCell ref="A1:A2"/>
    <mergeCell ref="B1:B2"/>
    <mergeCell ref="C1:C2"/>
    <mergeCell ref="D1:G1"/>
  </mergeCells>
  <printOptions/>
  <pageMargins left="0.39375" right="0.19652777777777777" top="0.19652777777777777" bottom="0.19652777777777777" header="0.5118055555555555" footer="0.5118055555555555"/>
  <pageSetup fitToHeight="2" fitToWidth="2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2016-10-14T06:14:50Z</dcterms:created>
  <dcterms:modified xsi:type="dcterms:W3CDTF">2016-10-14T06:15:21Z</dcterms:modified>
  <cp:category/>
  <cp:version/>
  <cp:contentType/>
  <cp:contentStatus/>
</cp:coreProperties>
</file>