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941"/>
  </bookViews>
  <sheets>
    <sheet name="Общий прайс " sheetId="36" r:id="rId1"/>
  </sheets>
  <calcPr calcId="144525"/>
</workbook>
</file>

<file path=xl/calcChain.xml><?xml version="1.0" encoding="utf-8"?>
<calcChain xmlns="http://schemas.openxmlformats.org/spreadsheetml/2006/main">
  <c r="H27" i="36" l="1"/>
  <c r="I27" i="36" s="1"/>
  <c r="H28" i="36"/>
  <c r="I28" i="36" s="1"/>
  <c r="H26" i="36"/>
  <c r="I26" i="36" s="1"/>
  <c r="H22" i="36"/>
  <c r="H23" i="36"/>
  <c r="I23" i="36" s="1"/>
  <c r="H24" i="36"/>
  <c r="I24" i="36" s="1"/>
  <c r="H21" i="36"/>
  <c r="I21" i="36" s="1"/>
  <c r="I22" i="36"/>
  <c r="H19" i="36"/>
  <c r="I19" i="36" s="1"/>
  <c r="H18" i="36"/>
  <c r="I18" i="36" s="1"/>
  <c r="H17" i="36"/>
  <c r="I17" i="36" s="1"/>
  <c r="H15" i="36"/>
  <c r="I15" i="36" s="1"/>
  <c r="H14" i="36"/>
  <c r="I14" i="36" s="1"/>
  <c r="I10" i="36"/>
  <c r="H9" i="36"/>
  <c r="I9" i="36" s="1"/>
  <c r="I11" i="36"/>
  <c r="I12" i="36"/>
</calcChain>
</file>

<file path=xl/sharedStrings.xml><?xml version="1.0" encoding="utf-8"?>
<sst xmlns="http://schemas.openxmlformats.org/spreadsheetml/2006/main" count="59" uniqueCount="44">
  <si>
    <t>№</t>
  </si>
  <si>
    <t>Наименование продукции</t>
  </si>
  <si>
    <t>Вес</t>
  </si>
  <si>
    <t>"Лазанья"</t>
  </si>
  <si>
    <t>250 г.</t>
  </si>
  <si>
    <t>"Гнёзда Тальятелле"</t>
  </si>
  <si>
    <t>300 г.</t>
  </si>
  <si>
    <t>"Клубки Феттуччине"</t>
  </si>
  <si>
    <t>Восточная кухня</t>
  </si>
  <si>
    <t>Лапша "Бесбармачная особая"</t>
  </si>
  <si>
    <t>Лапша "Лагманная"</t>
  </si>
  <si>
    <t>Русская кухня</t>
  </si>
  <si>
    <t>Лапша "Для супа и гарнира"</t>
  </si>
  <si>
    <t>Лапша "Деревенская"</t>
  </si>
  <si>
    <t>Лапша "Домашняя"</t>
  </si>
  <si>
    <t>200 г.</t>
  </si>
  <si>
    <t>ОБЩИЙ в т.ч.  НДС 10%</t>
  </si>
  <si>
    <t xml:space="preserve">ПРАЙС-ЛИСТ </t>
  </si>
  <si>
    <t>"Спагетти"</t>
  </si>
  <si>
    <t>450 г.</t>
  </si>
  <si>
    <t xml:space="preserve">Европейская кухня </t>
  </si>
  <si>
    <t>шт.</t>
  </si>
  <si>
    <t>Рекомендуемая цена на полке ТС</t>
  </si>
  <si>
    <t>УТВЕРЖДАЮ:</t>
  </si>
  <si>
    <t>_____________ Дик С.М.</t>
  </si>
  <si>
    <t>Штрих коды</t>
  </si>
  <si>
    <t>на групповую упаковку.</t>
  </si>
  <si>
    <t>№5 Д - новая</t>
  </si>
  <si>
    <t>№ 7 "На полке""</t>
  </si>
  <si>
    <t>Цена для сетей база "Сетевой новый"</t>
  </si>
  <si>
    <t>№3 Крупный опт</t>
  </si>
  <si>
    <t>№ 6 Сетевой новый</t>
  </si>
  <si>
    <t>Цена дистрибьюторская новая, отсрочка,
с доставкой от 8 поддонов, маркетингом, 
с НДС 10%</t>
  </si>
  <si>
    <t>№4 Базовый 50/50</t>
  </si>
  <si>
    <t>Цена дистрибьюторская Предоплата от 8 поддонов - 8 поддонов отсрочка 30 дней
с доставкой и маркетингом, 
с НДС 10%</t>
  </si>
  <si>
    <t xml:space="preserve">Макаронные изделия Спираль  </t>
  </si>
  <si>
    <t xml:space="preserve">Макаронные изделия Перо рифленое  </t>
  </si>
  <si>
    <t>400 г</t>
  </si>
  <si>
    <t xml:space="preserve">                                                                      Традиционная кухня</t>
  </si>
  <si>
    <t xml:space="preserve">                                                           Золотая серия: восточная и русская кухня </t>
  </si>
  <si>
    <t>Срок годности</t>
  </si>
  <si>
    <t xml:space="preserve">Макаронные изделия Рожки рифленые </t>
  </si>
  <si>
    <t>06 октября 2015 г.</t>
  </si>
  <si>
    <t>Цена дистрибьюторская Предоплата от 32 поддонов
с доставкой , 
с НДС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</si>
</sst>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u/>
      <sz val="8.5"/>
      <color indexed="12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8"/>
      <color theme="4" tint="-0.499984740745262"/>
      <name val="Arial"/>
      <family val="2"/>
      <charset val="204"/>
    </font>
    <font>
      <b/>
      <sz val="18"/>
      <color theme="4" tint="-0.499984740745262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64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5">
    <xf numFmtId="0" fontId="0" fillId="0" borderId="0" xfId="0"/>
    <xf numFmtId="2" fontId="8" fillId="0" borderId="0" xfId="0" applyNumberFormat="1" applyFont="1"/>
    <xf numFmtId="2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wrapText="1"/>
    </xf>
    <xf numFmtId="2" fontId="8" fillId="0" borderId="1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/>
    <xf numFmtId="0" fontId="8" fillId="0" borderId="2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8" fillId="2" borderId="1" xfId="0" applyNumberFormat="1" applyFont="1" applyFill="1" applyBorder="1"/>
    <xf numFmtId="0" fontId="8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2" fontId="13" fillId="2" borderId="3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2" fontId="13" fillId="2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/>
    <xf numFmtId="2" fontId="8" fillId="0" borderId="4" xfId="0" applyNumberFormat="1" applyFont="1" applyBorder="1"/>
    <xf numFmtId="0" fontId="8" fillId="5" borderId="0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 wrapText="1"/>
    </xf>
    <xf numFmtId="2" fontId="8" fillId="2" borderId="2" xfId="0" applyNumberFormat="1" applyFont="1" applyFill="1" applyBorder="1"/>
    <xf numFmtId="1" fontId="8" fillId="0" borderId="2" xfId="0" applyNumberFormat="1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/>
    </xf>
    <xf numFmtId="2" fontId="8" fillId="5" borderId="1" xfId="0" applyNumberFormat="1" applyFont="1" applyFill="1" applyBorder="1"/>
    <xf numFmtId="2" fontId="8" fillId="4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left" vertical="center"/>
    </xf>
    <xf numFmtId="2" fontId="13" fillId="2" borderId="3" xfId="0" applyNumberFormat="1" applyFont="1" applyFill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</cellXfs>
  <cellStyles count="9">
    <cellStyle name="Гиперссылка 2" xfId="5"/>
    <cellStyle name="Гиперссылка 3" xfId="7"/>
    <cellStyle name="Обычный" xfId="0" builtinId="0"/>
    <cellStyle name="Обычный 2" xfId="2"/>
    <cellStyle name="Обычный 3" xfId="1"/>
    <cellStyle name="Обычный 4" xfId="4"/>
    <cellStyle name="Обычный 5" xfId="6"/>
    <cellStyle name="Обычный 6" xfId="8"/>
    <cellStyle name="Финансовый 2" xfId="3"/>
  </cellStyles>
  <dxfs count="0"/>
  <tableStyles count="0" defaultTableStyle="TableStyleMedium9" defaultPivotStyle="PivotStyleLight16"/>
  <colors>
    <mruColors>
      <color rgb="FFFF99CC"/>
      <color rgb="FFFC9CF5"/>
      <color rgb="FFF5BAA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3215000</xdr:colOff>
      <xdr:row>8</xdr:row>
      <xdr:rowOff>76201</xdr:rowOff>
    </xdr:from>
    <xdr:to>
      <xdr:col>1</xdr:col>
      <xdr:colOff>3216274</xdr:colOff>
      <xdr:row>8</xdr:row>
      <xdr:rowOff>193676</xdr:rowOff>
    </xdr:to>
    <xdr:pic>
      <xdr:nvPicPr>
        <xdr:cNvPr id="3" name="Рисунок 2" descr="lasagne_13oc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81" t="1179"/>
        <a:stretch>
          <a:fillRect/>
        </a:stretch>
      </xdr:blipFill>
      <xdr:spPr>
        <a:xfrm>
          <a:off x="3653150" y="3971926"/>
          <a:ext cx="1274" cy="117475"/>
        </a:xfrm>
        <a:prstGeom prst="rect">
          <a:avLst/>
        </a:prstGeom>
      </xdr:spPr>
    </xdr:pic>
    <xdr:clientData/>
  </xdr:twoCellAnchor>
  <xdr:twoCellAnchor editAs="oneCell">
    <xdr:from>
      <xdr:col>1</xdr:col>
      <xdr:colOff>3187700</xdr:colOff>
      <xdr:row>9</xdr:row>
      <xdr:rowOff>15196</xdr:rowOff>
    </xdr:from>
    <xdr:to>
      <xdr:col>1</xdr:col>
      <xdr:colOff>3190875</xdr:colOff>
      <xdr:row>9</xdr:row>
      <xdr:rowOff>190500</xdr:rowOff>
    </xdr:to>
    <xdr:pic>
      <xdr:nvPicPr>
        <xdr:cNvPr id="4" name="Рисунок 3" descr="u_s_taghliatell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5850" y="4168096"/>
          <a:ext cx="3175" cy="175304"/>
        </a:xfrm>
        <a:prstGeom prst="rect">
          <a:avLst/>
        </a:prstGeom>
      </xdr:spPr>
    </xdr:pic>
    <xdr:clientData/>
  </xdr:twoCellAnchor>
  <xdr:twoCellAnchor editAs="oneCell">
    <xdr:from>
      <xdr:col>1</xdr:col>
      <xdr:colOff>3162300</xdr:colOff>
      <xdr:row>14</xdr:row>
      <xdr:rowOff>19864</xdr:rowOff>
    </xdr:from>
    <xdr:to>
      <xdr:col>1</xdr:col>
      <xdr:colOff>3162300</xdr:colOff>
      <xdr:row>14</xdr:row>
      <xdr:rowOff>187325</xdr:rowOff>
    </xdr:to>
    <xdr:pic>
      <xdr:nvPicPr>
        <xdr:cNvPr id="5" name="Рисунок 4" descr="u_s_lagman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00450" y="5201464"/>
          <a:ext cx="0" cy="167461"/>
        </a:xfrm>
        <a:prstGeom prst="rect">
          <a:avLst/>
        </a:prstGeom>
      </xdr:spPr>
    </xdr:pic>
    <xdr:clientData/>
  </xdr:twoCellAnchor>
  <xdr:twoCellAnchor editAs="oneCell">
    <xdr:from>
      <xdr:col>1</xdr:col>
      <xdr:colOff>3191668</xdr:colOff>
      <xdr:row>20</xdr:row>
      <xdr:rowOff>25400</xdr:rowOff>
    </xdr:from>
    <xdr:to>
      <xdr:col>1</xdr:col>
      <xdr:colOff>3192462</xdr:colOff>
      <xdr:row>20</xdr:row>
      <xdr:rowOff>187325</xdr:rowOff>
    </xdr:to>
    <xdr:pic>
      <xdr:nvPicPr>
        <xdr:cNvPr id="6" name="Рисунок 5" descr="Лапша Бесбармачная 250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9818" y="6750050"/>
          <a:ext cx="794" cy="161925"/>
        </a:xfrm>
        <a:prstGeom prst="rect">
          <a:avLst/>
        </a:prstGeom>
      </xdr:spPr>
    </xdr:pic>
    <xdr:clientData/>
  </xdr:twoCellAnchor>
  <xdr:twoCellAnchor editAs="oneCell">
    <xdr:from>
      <xdr:col>1</xdr:col>
      <xdr:colOff>3203688</xdr:colOff>
      <xdr:row>15</xdr:row>
      <xdr:rowOff>0</xdr:rowOff>
    </xdr:from>
    <xdr:to>
      <xdr:col>1</xdr:col>
      <xdr:colOff>3203802</xdr:colOff>
      <xdr:row>16</xdr:row>
      <xdr:rowOff>120651</xdr:rowOff>
    </xdr:to>
    <xdr:pic>
      <xdr:nvPicPr>
        <xdr:cNvPr id="7" name="Рисунок 6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3641838" y="5438775"/>
          <a:ext cx="114" cy="377825"/>
        </a:xfrm>
        <a:prstGeom prst="rect">
          <a:avLst/>
        </a:prstGeom>
      </xdr:spPr>
    </xdr:pic>
    <xdr:clientData/>
  </xdr:twoCellAnchor>
  <xdr:twoCellAnchor editAs="oneCell">
    <xdr:from>
      <xdr:col>1</xdr:col>
      <xdr:colOff>3166426</xdr:colOff>
      <xdr:row>16</xdr:row>
      <xdr:rowOff>26946</xdr:rowOff>
    </xdr:from>
    <xdr:to>
      <xdr:col>1</xdr:col>
      <xdr:colOff>3167377</xdr:colOff>
      <xdr:row>16</xdr:row>
      <xdr:rowOff>190500</xdr:rowOff>
    </xdr:to>
    <xdr:pic>
      <xdr:nvPicPr>
        <xdr:cNvPr id="8" name="Рисунок 7" descr="u_s_soupGar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04576" y="5722896"/>
          <a:ext cx="8574" cy="163554"/>
        </a:xfrm>
        <a:prstGeom prst="rect">
          <a:avLst/>
        </a:prstGeom>
      </xdr:spPr>
    </xdr:pic>
    <xdr:clientData/>
  </xdr:twoCellAnchor>
  <xdr:twoCellAnchor editAs="oneCell">
    <xdr:from>
      <xdr:col>1</xdr:col>
      <xdr:colOff>3187700</xdr:colOff>
      <xdr:row>18</xdr:row>
      <xdr:rowOff>37673</xdr:rowOff>
    </xdr:from>
    <xdr:to>
      <xdr:col>1</xdr:col>
      <xdr:colOff>3187700</xdr:colOff>
      <xdr:row>18</xdr:row>
      <xdr:rowOff>192874</xdr:rowOff>
    </xdr:to>
    <xdr:pic>
      <xdr:nvPicPr>
        <xdr:cNvPr id="9" name="Рисунок 8" descr="u_s_domashniy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25850" y="6247973"/>
          <a:ext cx="0" cy="155201"/>
        </a:xfrm>
        <a:prstGeom prst="rect">
          <a:avLst/>
        </a:prstGeom>
      </xdr:spPr>
    </xdr:pic>
    <xdr:clientData/>
  </xdr:twoCellAnchor>
  <xdr:twoCellAnchor editAs="oneCell">
    <xdr:from>
      <xdr:col>1</xdr:col>
      <xdr:colOff>3187700</xdr:colOff>
      <xdr:row>17</xdr:row>
      <xdr:rowOff>28922</xdr:rowOff>
    </xdr:from>
    <xdr:to>
      <xdr:col>1</xdr:col>
      <xdr:colOff>3187700</xdr:colOff>
      <xdr:row>17</xdr:row>
      <xdr:rowOff>193648</xdr:rowOff>
    </xdr:to>
    <xdr:pic>
      <xdr:nvPicPr>
        <xdr:cNvPr id="10" name="Рисунок 9" descr="u_s_derevenskiy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25850" y="5982047"/>
          <a:ext cx="0" cy="164726"/>
        </a:xfrm>
        <a:prstGeom prst="rect">
          <a:avLst/>
        </a:prstGeom>
      </xdr:spPr>
    </xdr:pic>
    <xdr:clientData/>
  </xdr:twoCellAnchor>
  <xdr:twoCellAnchor editAs="oneCell">
    <xdr:from>
      <xdr:col>1</xdr:col>
      <xdr:colOff>3247351</xdr:colOff>
      <xdr:row>20</xdr:row>
      <xdr:rowOff>0</xdr:rowOff>
    </xdr:from>
    <xdr:to>
      <xdr:col>1</xdr:col>
      <xdr:colOff>3248023</xdr:colOff>
      <xdr:row>20</xdr:row>
      <xdr:rowOff>190500</xdr:rowOff>
    </xdr:to>
    <xdr:pic>
      <xdr:nvPicPr>
        <xdr:cNvPr id="11" name="Рисунок 10" descr="Домашняя 2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7500" t="19750" r="27250" b="20000"/>
        <a:stretch>
          <a:fillRect/>
        </a:stretch>
      </xdr:blipFill>
      <xdr:spPr>
        <a:xfrm>
          <a:off x="3685501" y="6724650"/>
          <a:ext cx="672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3225800</xdr:colOff>
      <xdr:row>8</xdr:row>
      <xdr:rowOff>63500</xdr:rowOff>
    </xdr:from>
    <xdr:to>
      <xdr:col>1</xdr:col>
      <xdr:colOff>3227074</xdr:colOff>
      <xdr:row>8</xdr:row>
      <xdr:rowOff>190500</xdr:rowOff>
    </xdr:to>
    <xdr:pic>
      <xdr:nvPicPr>
        <xdr:cNvPr id="12" name="Рисунок 11" descr="lasagne_13oc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281" t="1179"/>
        <a:stretch>
          <a:fillRect/>
        </a:stretch>
      </xdr:blipFill>
      <xdr:spPr>
        <a:xfrm>
          <a:off x="3663950" y="3959225"/>
          <a:ext cx="1274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3213100</xdr:colOff>
      <xdr:row>9</xdr:row>
      <xdr:rowOff>38100</xdr:rowOff>
    </xdr:from>
    <xdr:to>
      <xdr:col>1</xdr:col>
      <xdr:colOff>3216275</xdr:colOff>
      <xdr:row>9</xdr:row>
      <xdr:rowOff>196086</xdr:rowOff>
    </xdr:to>
    <xdr:pic>
      <xdr:nvPicPr>
        <xdr:cNvPr id="13" name="Рисунок 12" descr="u_s_taghliatell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651250" y="4191000"/>
          <a:ext cx="6350" cy="157986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3200400</xdr:colOff>
      <xdr:row>14</xdr:row>
      <xdr:rowOff>38100</xdr:rowOff>
    </xdr:from>
    <xdr:to>
      <xdr:col>1</xdr:col>
      <xdr:colOff>3200400</xdr:colOff>
      <xdr:row>14</xdr:row>
      <xdr:rowOff>186511</xdr:rowOff>
    </xdr:to>
    <xdr:pic>
      <xdr:nvPicPr>
        <xdr:cNvPr id="14" name="Рисунок 13" descr="u_s_lagman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8550" y="5219700"/>
          <a:ext cx="0" cy="148411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3175000</xdr:colOff>
      <xdr:row>20</xdr:row>
      <xdr:rowOff>12700</xdr:rowOff>
    </xdr:from>
    <xdr:to>
      <xdr:col>1</xdr:col>
      <xdr:colOff>3175794</xdr:colOff>
      <xdr:row>20</xdr:row>
      <xdr:rowOff>193675</xdr:rowOff>
    </xdr:to>
    <xdr:pic>
      <xdr:nvPicPr>
        <xdr:cNvPr id="15" name="Рисунок 14" descr="Лапша Бесбармачная 250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3150" y="6737350"/>
          <a:ext cx="794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3175000</xdr:colOff>
      <xdr:row>21</xdr:row>
      <xdr:rowOff>63500</xdr:rowOff>
    </xdr:from>
    <xdr:to>
      <xdr:col>1</xdr:col>
      <xdr:colOff>3175114</xdr:colOff>
      <xdr:row>21</xdr:row>
      <xdr:rowOff>190500</xdr:rowOff>
    </xdr:to>
    <xdr:pic>
      <xdr:nvPicPr>
        <xdr:cNvPr id="16" name="Рисунок 15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3613150" y="7045325"/>
          <a:ext cx="114" cy="127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3175000</xdr:colOff>
      <xdr:row>16</xdr:row>
      <xdr:rowOff>38100</xdr:rowOff>
    </xdr:from>
    <xdr:to>
      <xdr:col>1</xdr:col>
      <xdr:colOff>3175951</xdr:colOff>
      <xdr:row>16</xdr:row>
      <xdr:rowOff>192129</xdr:rowOff>
    </xdr:to>
    <xdr:pic>
      <xdr:nvPicPr>
        <xdr:cNvPr id="17" name="Рисунок 16" descr="u_s_soupGarn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13150" y="5734050"/>
          <a:ext cx="951" cy="154029"/>
        </a:xfrm>
        <a:prstGeom prst="rect">
          <a:avLst/>
        </a:prstGeom>
      </xdr:spPr>
    </xdr:pic>
    <xdr:clientData/>
  </xdr:twoCellAnchor>
  <xdr:twoCellAnchor editAs="oneCell">
    <xdr:from>
      <xdr:col>1</xdr:col>
      <xdr:colOff>3162300</xdr:colOff>
      <xdr:row>17</xdr:row>
      <xdr:rowOff>50800</xdr:rowOff>
    </xdr:from>
    <xdr:to>
      <xdr:col>1</xdr:col>
      <xdr:colOff>3162300</xdr:colOff>
      <xdr:row>17</xdr:row>
      <xdr:rowOff>186951</xdr:rowOff>
    </xdr:to>
    <xdr:pic>
      <xdr:nvPicPr>
        <xdr:cNvPr id="18" name="Рисунок 17" descr="u_s_derevenskiy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00450" y="6003925"/>
          <a:ext cx="0" cy="136151"/>
        </a:xfrm>
        <a:prstGeom prst="rect">
          <a:avLst/>
        </a:prstGeom>
      </xdr:spPr>
    </xdr:pic>
    <xdr:clientData/>
  </xdr:twoCellAnchor>
  <xdr:twoCellAnchor editAs="oneCell">
    <xdr:from>
      <xdr:col>1</xdr:col>
      <xdr:colOff>3162300</xdr:colOff>
      <xdr:row>18</xdr:row>
      <xdr:rowOff>63500</xdr:rowOff>
    </xdr:from>
    <xdr:to>
      <xdr:col>1</xdr:col>
      <xdr:colOff>3162300</xdr:colOff>
      <xdr:row>18</xdr:row>
      <xdr:rowOff>191858</xdr:rowOff>
    </xdr:to>
    <xdr:pic>
      <xdr:nvPicPr>
        <xdr:cNvPr id="19" name="Рисунок 18" descr="u_s_domashniy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00450" y="6273800"/>
          <a:ext cx="0" cy="128358"/>
        </a:xfrm>
        <a:prstGeom prst="rect">
          <a:avLst/>
        </a:prstGeom>
      </xdr:spPr>
    </xdr:pic>
    <xdr:clientData/>
  </xdr:twoCellAnchor>
  <xdr:twoCellAnchor editAs="oneCell">
    <xdr:from>
      <xdr:col>1</xdr:col>
      <xdr:colOff>3149600</xdr:colOff>
      <xdr:row>22</xdr:row>
      <xdr:rowOff>63500</xdr:rowOff>
    </xdr:from>
    <xdr:to>
      <xdr:col>1</xdr:col>
      <xdr:colOff>3152461</xdr:colOff>
      <xdr:row>22</xdr:row>
      <xdr:rowOff>190499</xdr:rowOff>
    </xdr:to>
    <xdr:pic>
      <xdr:nvPicPr>
        <xdr:cNvPr id="20" name="Рисунок 19" descr="Суп 25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7297" t="19797" r="26703" b="19203"/>
        <a:stretch>
          <a:fillRect/>
        </a:stretch>
      </xdr:blipFill>
      <xdr:spPr>
        <a:xfrm>
          <a:off x="3587750" y="7302500"/>
          <a:ext cx="2861" cy="126999"/>
        </a:xfrm>
        <a:prstGeom prst="rect">
          <a:avLst/>
        </a:prstGeom>
      </xdr:spPr>
    </xdr:pic>
    <xdr:clientData/>
  </xdr:twoCellAnchor>
  <xdr:twoCellAnchor editAs="oneCell">
    <xdr:from>
      <xdr:col>1</xdr:col>
      <xdr:colOff>3136900</xdr:colOff>
      <xdr:row>23</xdr:row>
      <xdr:rowOff>50800</xdr:rowOff>
    </xdr:from>
    <xdr:to>
      <xdr:col>1</xdr:col>
      <xdr:colOff>3137572</xdr:colOff>
      <xdr:row>23</xdr:row>
      <xdr:rowOff>193675</xdr:rowOff>
    </xdr:to>
    <xdr:pic>
      <xdr:nvPicPr>
        <xdr:cNvPr id="21" name="Рисунок 20" descr="Домашняя 20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7500" t="19750" r="27250" b="20000"/>
        <a:stretch>
          <a:fillRect/>
        </a:stretch>
      </xdr:blipFill>
      <xdr:spPr>
        <a:xfrm>
          <a:off x="3575050" y="7546975"/>
          <a:ext cx="672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3203688</xdr:colOff>
      <xdr:row>19</xdr:row>
      <xdr:rowOff>0</xdr:rowOff>
    </xdr:from>
    <xdr:to>
      <xdr:col>1</xdr:col>
      <xdr:colOff>3203802</xdr:colOff>
      <xdr:row>20</xdr:row>
      <xdr:rowOff>120650</xdr:rowOff>
    </xdr:to>
    <xdr:pic>
      <xdr:nvPicPr>
        <xdr:cNvPr id="22" name="Рисунок 21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3641838" y="6467475"/>
          <a:ext cx="114" cy="377825"/>
        </a:xfrm>
        <a:prstGeom prst="rect">
          <a:avLst/>
        </a:prstGeom>
      </xdr:spPr>
    </xdr:pic>
    <xdr:clientData/>
  </xdr:twoCellAnchor>
  <xdr:twoCellAnchor editAs="oneCell">
    <xdr:from>
      <xdr:col>2</xdr:col>
      <xdr:colOff>3203688</xdr:colOff>
      <xdr:row>24</xdr:row>
      <xdr:rowOff>0</xdr:rowOff>
    </xdr:from>
    <xdr:to>
      <xdr:col>3</xdr:col>
      <xdr:colOff>329</xdr:colOff>
      <xdr:row>25</xdr:row>
      <xdr:rowOff>120649</xdr:rowOff>
    </xdr:to>
    <xdr:pic>
      <xdr:nvPicPr>
        <xdr:cNvPr id="23" name="Рисунок 22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3741390" y="6360242"/>
          <a:ext cx="114" cy="381819"/>
        </a:xfrm>
        <a:prstGeom prst="rect">
          <a:avLst/>
        </a:prstGeom>
      </xdr:spPr>
    </xdr:pic>
    <xdr:clientData/>
  </xdr:twoCellAnchor>
  <xdr:twoCellAnchor editAs="oneCell">
    <xdr:from>
      <xdr:col>2</xdr:col>
      <xdr:colOff>3203688</xdr:colOff>
      <xdr:row>28</xdr:row>
      <xdr:rowOff>0</xdr:rowOff>
    </xdr:from>
    <xdr:to>
      <xdr:col>3</xdr:col>
      <xdr:colOff>329</xdr:colOff>
      <xdr:row>29</xdr:row>
      <xdr:rowOff>120651</xdr:rowOff>
    </xdr:to>
    <xdr:pic>
      <xdr:nvPicPr>
        <xdr:cNvPr id="24" name="Рисунок 23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6544812" y="7666089"/>
          <a:ext cx="114" cy="381819"/>
        </a:xfrm>
        <a:prstGeom prst="rect">
          <a:avLst/>
        </a:prstGeom>
      </xdr:spPr>
    </xdr:pic>
    <xdr:clientData/>
  </xdr:twoCellAnchor>
  <xdr:twoCellAnchor editAs="oneCell">
    <xdr:from>
      <xdr:col>2</xdr:col>
      <xdr:colOff>3203688</xdr:colOff>
      <xdr:row>28</xdr:row>
      <xdr:rowOff>0</xdr:rowOff>
    </xdr:from>
    <xdr:to>
      <xdr:col>3</xdr:col>
      <xdr:colOff>329</xdr:colOff>
      <xdr:row>29</xdr:row>
      <xdr:rowOff>120650</xdr:rowOff>
    </xdr:to>
    <xdr:pic>
      <xdr:nvPicPr>
        <xdr:cNvPr id="25" name="Рисунок 24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6544812" y="9494274"/>
          <a:ext cx="114" cy="381820"/>
        </a:xfrm>
        <a:prstGeom prst="rect">
          <a:avLst/>
        </a:prstGeom>
      </xdr:spPr>
    </xdr:pic>
    <xdr:clientData/>
  </xdr:twoCellAnchor>
  <xdr:twoCellAnchor editAs="oneCell">
    <xdr:from>
      <xdr:col>2</xdr:col>
      <xdr:colOff>3203688</xdr:colOff>
      <xdr:row>28</xdr:row>
      <xdr:rowOff>0</xdr:rowOff>
    </xdr:from>
    <xdr:to>
      <xdr:col>3</xdr:col>
      <xdr:colOff>329</xdr:colOff>
      <xdr:row>29</xdr:row>
      <xdr:rowOff>120650</xdr:rowOff>
    </xdr:to>
    <xdr:pic>
      <xdr:nvPicPr>
        <xdr:cNvPr id="26" name="Рисунок 25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6544812" y="10800121"/>
          <a:ext cx="114" cy="381819"/>
        </a:xfrm>
        <a:prstGeom prst="rect">
          <a:avLst/>
        </a:prstGeom>
      </xdr:spPr>
    </xdr:pic>
    <xdr:clientData/>
  </xdr:twoCellAnchor>
  <xdr:twoCellAnchor editAs="oneCell">
    <xdr:from>
      <xdr:col>2</xdr:col>
      <xdr:colOff>3203688</xdr:colOff>
      <xdr:row>28</xdr:row>
      <xdr:rowOff>0</xdr:rowOff>
    </xdr:from>
    <xdr:to>
      <xdr:col>3</xdr:col>
      <xdr:colOff>329</xdr:colOff>
      <xdr:row>29</xdr:row>
      <xdr:rowOff>120651</xdr:rowOff>
    </xdr:to>
    <xdr:pic>
      <xdr:nvPicPr>
        <xdr:cNvPr id="27" name="Рисунок 26" descr="Лапша Лагманная 2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305" t="1199"/>
        <a:stretch>
          <a:fillRect/>
        </a:stretch>
      </xdr:blipFill>
      <xdr:spPr>
        <a:xfrm>
          <a:off x="6544812" y="11583629"/>
          <a:ext cx="114" cy="381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8"/>
  <sheetViews>
    <sheetView tabSelected="1" zoomScale="62" zoomScaleNormal="62" workbookViewId="0">
      <selection activeCell="H18" sqref="H18"/>
    </sheetView>
  </sheetViews>
  <sheetFormatPr defaultRowHeight="20.25" x14ac:dyDescent="0.3"/>
  <cols>
    <col min="1" max="1" width="8" style="6" customWidth="1"/>
    <col min="2" max="2" width="77.28515625" style="1" customWidth="1"/>
    <col min="3" max="3" width="12.85546875" style="1" customWidth="1"/>
    <col min="4" max="4" width="13.5703125" style="1" customWidth="1"/>
    <col min="5" max="5" width="30.7109375" style="1" customWidth="1"/>
    <col min="6" max="7" width="30.5703125" style="1" customWidth="1"/>
    <col min="8" max="8" width="30.7109375" style="9" customWidth="1"/>
    <col min="9" max="9" width="30.7109375" style="1" customWidth="1"/>
    <col min="10" max="10" width="45.85546875" style="1" customWidth="1"/>
    <col min="11" max="11" width="29.140625" style="1" customWidth="1"/>
    <col min="12" max="12" width="6.42578125" style="1" customWidth="1"/>
    <col min="13" max="13" width="15.42578125" style="1" customWidth="1"/>
    <col min="14" max="14" width="9.140625" style="1" customWidth="1"/>
    <col min="15" max="15" width="11.5703125" style="1" customWidth="1"/>
    <col min="16" max="16" width="9.140625" style="1" customWidth="1"/>
    <col min="17" max="17" width="10.85546875" style="1" customWidth="1"/>
    <col min="18" max="25" width="9.140625" style="1" customWidth="1"/>
    <col min="26" max="26" width="11.5703125" style="1" customWidth="1"/>
    <col min="27" max="27" width="9.140625" style="1" customWidth="1"/>
    <col min="28" max="28" width="10.85546875" style="1" customWidth="1"/>
    <col min="29" max="29" width="9.140625" style="1" customWidth="1" collapsed="1"/>
    <col min="30" max="36" width="9.140625" style="1" customWidth="1"/>
    <col min="37" max="37" width="11.5703125" style="1" customWidth="1"/>
    <col min="38" max="38" width="9.140625" style="1" customWidth="1"/>
    <col min="39" max="39" width="10.85546875" style="1" customWidth="1"/>
    <col min="40" max="40" width="11.42578125" style="1" customWidth="1"/>
    <col min="41" max="47" width="9.140625" style="1" customWidth="1"/>
    <col min="48" max="48" width="11.5703125" style="1" customWidth="1"/>
    <col min="49" max="49" width="9.140625" style="1" customWidth="1"/>
    <col min="50" max="50" width="10.85546875" style="1" customWidth="1"/>
    <col min="51" max="51" width="10" style="1" customWidth="1" collapsed="1"/>
    <col min="52" max="58" width="9.140625" style="1" customWidth="1"/>
    <col min="59" max="59" width="11.5703125" style="1" customWidth="1"/>
    <col min="60" max="60" width="9.140625" style="1" customWidth="1"/>
    <col min="61" max="61" width="10.85546875" style="1" customWidth="1"/>
    <col min="62" max="16384" width="9.140625" style="1"/>
  </cols>
  <sheetData>
    <row r="1" spans="1:11" x14ac:dyDescent="0.3">
      <c r="H1" s="9" t="s">
        <v>23</v>
      </c>
    </row>
    <row r="3" spans="1:11" x14ac:dyDescent="0.3">
      <c r="H3" s="9" t="s">
        <v>24</v>
      </c>
    </row>
    <row r="4" spans="1:11" x14ac:dyDescent="0.3">
      <c r="H4" s="9" t="s">
        <v>42</v>
      </c>
    </row>
    <row r="5" spans="1:11" ht="23.25" x14ac:dyDescent="0.3">
      <c r="A5" s="41" t="s">
        <v>17</v>
      </c>
      <c r="B5" s="42"/>
      <c r="C5" s="42"/>
      <c r="D5" s="42"/>
      <c r="E5" s="21"/>
      <c r="F5" s="21"/>
      <c r="G5" s="23"/>
    </row>
    <row r="6" spans="1:11" x14ac:dyDescent="0.3">
      <c r="A6" s="14"/>
      <c r="B6" s="25" t="s">
        <v>16</v>
      </c>
      <c r="C6" s="25"/>
      <c r="D6" s="26"/>
      <c r="E6" s="13" t="s">
        <v>30</v>
      </c>
      <c r="F6" s="13" t="s">
        <v>33</v>
      </c>
      <c r="G6" s="13" t="s">
        <v>27</v>
      </c>
      <c r="H6" s="10" t="s">
        <v>31</v>
      </c>
      <c r="I6" s="13" t="s">
        <v>28</v>
      </c>
      <c r="J6" s="31" t="s">
        <v>25</v>
      </c>
      <c r="K6" s="13"/>
    </row>
    <row r="7" spans="1:11" s="4" customFormat="1" ht="144" customHeight="1" x14ac:dyDescent="0.25">
      <c r="A7" s="7" t="s">
        <v>0</v>
      </c>
      <c r="B7" s="2" t="s">
        <v>1</v>
      </c>
      <c r="C7" s="2" t="s">
        <v>21</v>
      </c>
      <c r="D7" s="2" t="s">
        <v>2</v>
      </c>
      <c r="E7" s="38" t="s">
        <v>43</v>
      </c>
      <c r="F7" s="11" t="s">
        <v>34</v>
      </c>
      <c r="G7" s="11" t="s">
        <v>32</v>
      </c>
      <c r="H7" s="12" t="s">
        <v>29</v>
      </c>
      <c r="I7" s="12" t="s">
        <v>22</v>
      </c>
      <c r="J7" s="32" t="s">
        <v>26</v>
      </c>
      <c r="K7" s="17" t="s">
        <v>40</v>
      </c>
    </row>
    <row r="8" spans="1:11" x14ac:dyDescent="0.3">
      <c r="A8" s="43" t="s">
        <v>20</v>
      </c>
      <c r="B8" s="44"/>
      <c r="C8" s="44"/>
      <c r="D8" s="44"/>
      <c r="E8" s="22"/>
      <c r="F8" s="24"/>
      <c r="G8" s="24"/>
      <c r="H8" s="15"/>
      <c r="I8" s="18"/>
      <c r="J8" s="33"/>
      <c r="K8" s="18"/>
    </row>
    <row r="9" spans="1:11" x14ac:dyDescent="0.3">
      <c r="A9" s="8">
        <v>1</v>
      </c>
      <c r="B9" s="5" t="s">
        <v>3</v>
      </c>
      <c r="C9" s="8">
        <v>10</v>
      </c>
      <c r="D9" s="3" t="s">
        <v>4</v>
      </c>
      <c r="E9" s="20">
        <v>39.630000000000003</v>
      </c>
      <c r="F9" s="16">
        <v>41.61</v>
      </c>
      <c r="G9" s="16">
        <v>45.57</v>
      </c>
      <c r="H9" s="37">
        <f>SUM(G9*130%)</f>
        <v>59.241</v>
      </c>
      <c r="I9" s="10">
        <f>SUM(H9*130%)</f>
        <v>77.013300000000001</v>
      </c>
      <c r="J9" s="34">
        <v>4612744510057</v>
      </c>
      <c r="K9" s="19">
        <v>24</v>
      </c>
    </row>
    <row r="10" spans="1:11" x14ac:dyDescent="0.3">
      <c r="A10" s="8">
        <v>2</v>
      </c>
      <c r="B10" s="5" t="s">
        <v>5</v>
      </c>
      <c r="C10" s="8">
        <v>5</v>
      </c>
      <c r="D10" s="3" t="s">
        <v>6</v>
      </c>
      <c r="E10" s="20">
        <v>36.14</v>
      </c>
      <c r="F10" s="16">
        <v>37.94</v>
      </c>
      <c r="G10" s="16">
        <v>41.56</v>
      </c>
      <c r="H10" s="37">
        <v>49.11</v>
      </c>
      <c r="I10" s="10">
        <f t="shared" ref="I10:I17" si="0">SUM(H10*130%)</f>
        <v>63.843000000000004</v>
      </c>
      <c r="J10" s="34">
        <v>4612739960041</v>
      </c>
      <c r="K10" s="19">
        <v>24</v>
      </c>
    </row>
    <row r="11" spans="1:11" x14ac:dyDescent="0.3">
      <c r="A11" s="8">
        <v>3</v>
      </c>
      <c r="B11" s="5" t="s">
        <v>7</v>
      </c>
      <c r="C11" s="8">
        <v>5</v>
      </c>
      <c r="D11" s="3" t="s">
        <v>6</v>
      </c>
      <c r="E11" s="20">
        <v>36.14</v>
      </c>
      <c r="F11" s="16">
        <v>37.94</v>
      </c>
      <c r="G11" s="16">
        <v>41.56</v>
      </c>
      <c r="H11" s="37">
        <v>49.11</v>
      </c>
      <c r="I11" s="10">
        <f t="shared" si="0"/>
        <v>63.843000000000004</v>
      </c>
      <c r="J11" s="34">
        <v>4612739960058</v>
      </c>
      <c r="K11" s="19">
        <v>24</v>
      </c>
    </row>
    <row r="12" spans="1:11" x14ac:dyDescent="0.3">
      <c r="A12" s="8">
        <v>4</v>
      </c>
      <c r="B12" s="5" t="s">
        <v>18</v>
      </c>
      <c r="C12" s="8">
        <v>24</v>
      </c>
      <c r="D12" s="3" t="s">
        <v>19</v>
      </c>
      <c r="E12" s="20">
        <v>36.14</v>
      </c>
      <c r="F12" s="16">
        <v>37.94</v>
      </c>
      <c r="G12" s="16">
        <v>41.56</v>
      </c>
      <c r="H12" s="37">
        <v>49.11</v>
      </c>
      <c r="I12" s="10">
        <f t="shared" si="0"/>
        <v>63.843000000000004</v>
      </c>
      <c r="J12" s="34">
        <v>4612739960232</v>
      </c>
      <c r="K12" s="19">
        <v>24</v>
      </c>
    </row>
    <row r="13" spans="1:11" x14ac:dyDescent="0.3">
      <c r="A13" s="43" t="s">
        <v>8</v>
      </c>
      <c r="B13" s="44"/>
      <c r="C13" s="44"/>
      <c r="D13" s="44"/>
      <c r="E13" s="22"/>
      <c r="F13" s="24"/>
      <c r="G13" s="24"/>
      <c r="H13" s="15"/>
      <c r="I13" s="15"/>
      <c r="J13" s="35"/>
      <c r="K13" s="18"/>
    </row>
    <row r="14" spans="1:11" x14ac:dyDescent="0.3">
      <c r="A14" s="8">
        <v>5</v>
      </c>
      <c r="B14" s="5" t="s">
        <v>9</v>
      </c>
      <c r="C14" s="8">
        <v>5</v>
      </c>
      <c r="D14" s="3" t="s">
        <v>6</v>
      </c>
      <c r="E14" s="20">
        <v>31.1</v>
      </c>
      <c r="F14" s="16">
        <v>32.65</v>
      </c>
      <c r="G14" s="16">
        <v>35.76</v>
      </c>
      <c r="H14" s="37">
        <f>SUM(G14*130%)</f>
        <v>46.488</v>
      </c>
      <c r="I14" s="10">
        <f t="shared" si="0"/>
        <v>60.434400000000004</v>
      </c>
      <c r="J14" s="34">
        <v>4612739960034</v>
      </c>
      <c r="K14" s="19">
        <v>24</v>
      </c>
    </row>
    <row r="15" spans="1:11" x14ac:dyDescent="0.3">
      <c r="A15" s="8">
        <v>6</v>
      </c>
      <c r="B15" s="5" t="s">
        <v>10</v>
      </c>
      <c r="C15" s="8">
        <v>5</v>
      </c>
      <c r="D15" s="3" t="s">
        <v>6</v>
      </c>
      <c r="E15" s="20">
        <v>31.1</v>
      </c>
      <c r="F15" s="16">
        <v>32.65</v>
      </c>
      <c r="G15" s="16">
        <v>35.76</v>
      </c>
      <c r="H15" s="37">
        <f>SUM(G15*130%)</f>
        <v>46.488</v>
      </c>
      <c r="I15" s="10">
        <f t="shared" si="0"/>
        <v>60.434400000000004</v>
      </c>
      <c r="J15" s="34">
        <v>4612739960010</v>
      </c>
      <c r="K15" s="19">
        <v>24</v>
      </c>
    </row>
    <row r="16" spans="1:11" x14ac:dyDescent="0.3">
      <c r="A16" s="43" t="s">
        <v>11</v>
      </c>
      <c r="B16" s="44"/>
      <c r="C16" s="44"/>
      <c r="D16" s="44"/>
      <c r="E16" s="22"/>
      <c r="F16" s="24"/>
      <c r="G16" s="24"/>
      <c r="H16" s="15"/>
      <c r="I16" s="15"/>
      <c r="J16" s="35"/>
      <c r="K16" s="18"/>
    </row>
    <row r="17" spans="1:11" x14ac:dyDescent="0.3">
      <c r="A17" s="8">
        <v>7</v>
      </c>
      <c r="B17" s="5" t="s">
        <v>12</v>
      </c>
      <c r="C17" s="8">
        <v>5</v>
      </c>
      <c r="D17" s="3" t="s">
        <v>6</v>
      </c>
      <c r="E17" s="20">
        <v>31.1</v>
      </c>
      <c r="F17" s="16">
        <v>32.65</v>
      </c>
      <c r="G17" s="16">
        <v>35.76</v>
      </c>
      <c r="H17" s="37">
        <f>SUM(G17*130%)</f>
        <v>46.488</v>
      </c>
      <c r="I17" s="10">
        <f t="shared" si="0"/>
        <v>60.434400000000004</v>
      </c>
      <c r="J17" s="34">
        <v>4612739960027</v>
      </c>
      <c r="K17" s="19">
        <v>24</v>
      </c>
    </row>
    <row r="18" spans="1:11" x14ac:dyDescent="0.3">
      <c r="A18" s="8">
        <v>8</v>
      </c>
      <c r="B18" s="5" t="s">
        <v>13</v>
      </c>
      <c r="C18" s="8">
        <v>5</v>
      </c>
      <c r="D18" s="3" t="s">
        <v>4</v>
      </c>
      <c r="E18" s="20">
        <v>30.34</v>
      </c>
      <c r="F18" s="16">
        <v>31.85</v>
      </c>
      <c r="G18" s="16">
        <v>34.89</v>
      </c>
      <c r="H18" s="37">
        <f>SUM(G18*130%)</f>
        <v>45.356999999999999</v>
      </c>
      <c r="I18" s="10">
        <f t="shared" ref="I18" si="1">SUM(H18*130%)</f>
        <v>58.964100000000002</v>
      </c>
      <c r="J18" s="34">
        <v>4612739960065</v>
      </c>
      <c r="K18" s="19">
        <v>24</v>
      </c>
    </row>
    <row r="19" spans="1:11" x14ac:dyDescent="0.3">
      <c r="A19" s="8">
        <v>9</v>
      </c>
      <c r="B19" s="5" t="s">
        <v>14</v>
      </c>
      <c r="C19" s="8">
        <v>5</v>
      </c>
      <c r="D19" s="3" t="s">
        <v>4</v>
      </c>
      <c r="E19" s="20">
        <v>30.34</v>
      </c>
      <c r="F19" s="16">
        <v>31.85</v>
      </c>
      <c r="G19" s="16">
        <v>34.89</v>
      </c>
      <c r="H19" s="37">
        <f>SUM(G19*130%)</f>
        <v>45.356999999999999</v>
      </c>
      <c r="I19" s="10">
        <f t="shared" ref="I19:I24" si="2">SUM(H19*130%)</f>
        <v>58.964100000000002</v>
      </c>
      <c r="J19" s="34">
        <v>4612739960072</v>
      </c>
      <c r="K19" s="19">
        <v>24</v>
      </c>
    </row>
    <row r="20" spans="1:11" x14ac:dyDescent="0.3">
      <c r="A20" s="39" t="s">
        <v>39</v>
      </c>
      <c r="B20" s="40"/>
      <c r="C20" s="40"/>
      <c r="D20" s="40"/>
      <c r="E20" s="22"/>
      <c r="F20" s="24"/>
      <c r="G20" s="24"/>
      <c r="H20" s="15"/>
      <c r="I20" s="15"/>
      <c r="J20" s="35"/>
      <c r="K20" s="18"/>
    </row>
    <row r="21" spans="1:11" x14ac:dyDescent="0.3">
      <c r="A21" s="8">
        <v>10</v>
      </c>
      <c r="B21" s="5" t="s">
        <v>9</v>
      </c>
      <c r="C21" s="8">
        <v>8</v>
      </c>
      <c r="D21" s="3" t="s">
        <v>4</v>
      </c>
      <c r="E21" s="20">
        <v>26.61</v>
      </c>
      <c r="F21" s="16">
        <v>27.94</v>
      </c>
      <c r="G21" s="16">
        <v>30.6</v>
      </c>
      <c r="H21" s="37">
        <f>SUM(G21*125%)</f>
        <v>38.25</v>
      </c>
      <c r="I21" s="10">
        <f t="shared" si="2"/>
        <v>49.725000000000001</v>
      </c>
      <c r="J21" s="34">
        <v>4612744510491</v>
      </c>
      <c r="K21" s="19">
        <v>24</v>
      </c>
    </row>
    <row r="22" spans="1:11" x14ac:dyDescent="0.3">
      <c r="A22" s="8">
        <v>11</v>
      </c>
      <c r="B22" s="5" t="s">
        <v>10</v>
      </c>
      <c r="C22" s="8">
        <v>8</v>
      </c>
      <c r="D22" s="3" t="s">
        <v>15</v>
      </c>
      <c r="E22" s="20">
        <v>25.79</v>
      </c>
      <c r="F22" s="16">
        <v>27.07</v>
      </c>
      <c r="G22" s="16">
        <v>29.65</v>
      </c>
      <c r="H22" s="37">
        <f t="shared" ref="H22:H24" si="3">SUM(G22*125%)</f>
        <v>37.0625</v>
      </c>
      <c r="I22" s="10">
        <f t="shared" si="2"/>
        <v>48.181249999999999</v>
      </c>
      <c r="J22" s="34">
        <v>4612744510453</v>
      </c>
      <c r="K22" s="19">
        <v>24</v>
      </c>
    </row>
    <row r="23" spans="1:11" x14ac:dyDescent="0.3">
      <c r="A23" s="8">
        <v>12</v>
      </c>
      <c r="B23" s="5" t="s">
        <v>12</v>
      </c>
      <c r="C23" s="8">
        <v>8</v>
      </c>
      <c r="D23" s="3" t="s">
        <v>4</v>
      </c>
      <c r="E23" s="20">
        <v>26.61</v>
      </c>
      <c r="F23" s="16">
        <v>27.94</v>
      </c>
      <c r="G23" s="16">
        <v>30.6</v>
      </c>
      <c r="H23" s="37">
        <f t="shared" si="3"/>
        <v>38.25</v>
      </c>
      <c r="I23" s="10">
        <f t="shared" si="2"/>
        <v>49.725000000000001</v>
      </c>
      <c r="J23" s="34">
        <v>4612739960218</v>
      </c>
      <c r="K23" s="19">
        <v>24</v>
      </c>
    </row>
    <row r="24" spans="1:11" x14ac:dyDescent="0.3">
      <c r="A24" s="8">
        <v>13</v>
      </c>
      <c r="B24" s="5" t="s">
        <v>14</v>
      </c>
      <c r="C24" s="8">
        <v>8</v>
      </c>
      <c r="D24" s="3" t="s">
        <v>15</v>
      </c>
      <c r="E24" s="20">
        <v>25.79</v>
      </c>
      <c r="F24" s="16">
        <v>27.07</v>
      </c>
      <c r="G24" s="16">
        <v>29.65</v>
      </c>
      <c r="H24" s="37">
        <f t="shared" si="3"/>
        <v>37.0625</v>
      </c>
      <c r="I24" s="10">
        <f t="shared" si="2"/>
        <v>48.181249999999999</v>
      </c>
      <c r="J24" s="34">
        <v>4612744510408</v>
      </c>
      <c r="K24" s="19">
        <v>24</v>
      </c>
    </row>
    <row r="25" spans="1:11" x14ac:dyDescent="0.3">
      <c r="A25" s="27"/>
      <c r="B25" s="39" t="s">
        <v>38</v>
      </c>
      <c r="C25" s="40"/>
      <c r="D25" s="40"/>
      <c r="E25" s="40"/>
      <c r="F25" s="28"/>
      <c r="G25" s="28"/>
      <c r="H25" s="29"/>
      <c r="I25" s="29"/>
      <c r="J25" s="30"/>
      <c r="K25" s="36"/>
    </row>
    <row r="26" spans="1:11" x14ac:dyDescent="0.3">
      <c r="A26" s="8">
        <v>14</v>
      </c>
      <c r="B26" s="5" t="s">
        <v>41</v>
      </c>
      <c r="C26" s="8">
        <v>14</v>
      </c>
      <c r="D26" s="3" t="s">
        <v>37</v>
      </c>
      <c r="E26" s="20">
        <v>25.79</v>
      </c>
      <c r="F26" s="16">
        <v>27.07</v>
      </c>
      <c r="G26" s="16">
        <v>29.65</v>
      </c>
      <c r="H26" s="37">
        <f t="shared" ref="H26" si="4">SUM(G26*125%)</f>
        <v>37.0625</v>
      </c>
      <c r="I26" s="10">
        <f t="shared" ref="I26" si="5">SUM(H26*130%)</f>
        <v>48.181249999999999</v>
      </c>
      <c r="J26" s="34">
        <v>4612739960287</v>
      </c>
      <c r="K26" s="19">
        <v>24</v>
      </c>
    </row>
    <row r="27" spans="1:11" x14ac:dyDescent="0.3">
      <c r="A27" s="8">
        <v>15</v>
      </c>
      <c r="B27" s="5" t="s">
        <v>35</v>
      </c>
      <c r="C27" s="8">
        <v>14</v>
      </c>
      <c r="D27" s="3" t="s">
        <v>37</v>
      </c>
      <c r="E27" s="20">
        <v>25.79</v>
      </c>
      <c r="F27" s="16">
        <v>27.07</v>
      </c>
      <c r="G27" s="16">
        <v>29.65</v>
      </c>
      <c r="H27" s="37">
        <f t="shared" ref="H27:H28" si="6">SUM(G27*125%)</f>
        <v>37.0625</v>
      </c>
      <c r="I27" s="10">
        <f t="shared" ref="I27:I28" si="7">SUM(H27*130%)</f>
        <v>48.181249999999999</v>
      </c>
      <c r="J27" s="34">
        <v>4612739960294</v>
      </c>
      <c r="K27" s="19">
        <v>24</v>
      </c>
    </row>
    <row r="28" spans="1:11" x14ac:dyDescent="0.3">
      <c r="A28" s="8">
        <v>16</v>
      </c>
      <c r="B28" s="5" t="s">
        <v>36</v>
      </c>
      <c r="C28" s="8">
        <v>14</v>
      </c>
      <c r="D28" s="3" t="s">
        <v>37</v>
      </c>
      <c r="E28" s="20">
        <v>25.79</v>
      </c>
      <c r="F28" s="16">
        <v>27.07</v>
      </c>
      <c r="G28" s="16">
        <v>29.65</v>
      </c>
      <c r="H28" s="37">
        <f t="shared" si="6"/>
        <v>37.0625</v>
      </c>
      <c r="I28" s="10">
        <f t="shared" si="7"/>
        <v>48.181249999999999</v>
      </c>
      <c r="J28" s="34">
        <v>4612739960270</v>
      </c>
      <c r="K28" s="19">
        <v>24</v>
      </c>
    </row>
  </sheetData>
  <mergeCells count="6">
    <mergeCell ref="B25:E25"/>
    <mergeCell ref="A5:D5"/>
    <mergeCell ref="A8:D8"/>
    <mergeCell ref="A13:D13"/>
    <mergeCell ref="A16:D16"/>
    <mergeCell ref="A20:D20"/>
  </mergeCells>
  <pageMargins left="0.7" right="0.7" top="0.75" bottom="0.75" header="0.3" footer="0.3"/>
  <pageSetup paperSize="9" scale="3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прайс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Gora1</dc:creator>
  <cp:lastModifiedBy>Менеджер 6</cp:lastModifiedBy>
  <cp:lastPrinted>2015-01-30T05:51:19Z</cp:lastPrinted>
  <dcterms:created xsi:type="dcterms:W3CDTF">2012-08-22T05:35:14Z</dcterms:created>
  <dcterms:modified xsi:type="dcterms:W3CDTF">2016-01-11T05:47:06Z</dcterms:modified>
</cp:coreProperties>
</file>