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<sst xmlns="http://schemas.openxmlformats.org/spreadsheetml/2006/main" count="155" uniqueCount="103">
  <si>
    <t>модель</t>
  </si>
  <si>
    <t>ник</t>
  </si>
  <si>
    <t>цена</t>
  </si>
  <si>
    <t>итого</t>
  </si>
  <si>
    <t>орг</t>
  </si>
  <si>
    <t>Юбка Мини</t>
  </si>
  <si>
    <t>Брюки Прима-2 женские</t>
  </si>
  <si>
    <t>сдано</t>
  </si>
  <si>
    <t>цена с орг</t>
  </si>
  <si>
    <t>транс</t>
  </si>
  <si>
    <t>долг</t>
  </si>
  <si>
    <t>sofija</t>
  </si>
  <si>
    <t>064182</t>
  </si>
  <si>
    <t>3012 170-92-100 тк 1768 кор</t>
  </si>
  <si>
    <t>074607</t>
  </si>
  <si>
    <t>1769 XS тк 765/1 св.бирюз</t>
  </si>
  <si>
    <t>Платье Ливия</t>
  </si>
  <si>
    <t>арт/размер/цвет</t>
  </si>
  <si>
    <t>Verameh</t>
  </si>
  <si>
    <t>066395</t>
  </si>
  <si>
    <t>1769 M тк 325 бел</t>
  </si>
  <si>
    <t>арина01</t>
  </si>
  <si>
    <t>Юбка Вальс-3</t>
  </si>
  <si>
    <t>064259</t>
  </si>
  <si>
    <t>2932 М тк 325 бел</t>
  </si>
  <si>
    <t>strelok</t>
  </si>
  <si>
    <t>Топ Альфа</t>
  </si>
  <si>
    <t>mamusy</t>
  </si>
  <si>
    <t>Брюки Кейт 7/8</t>
  </si>
  <si>
    <t>068904</t>
  </si>
  <si>
    <t>3072 170-88-96 тк 1844 т.синий</t>
  </si>
  <si>
    <t>Михрютка</t>
  </si>
  <si>
    <t>Брюки Ирис женские</t>
  </si>
  <si>
    <t>071163</t>
  </si>
  <si>
    <t>3310 170-92-100 тк 1702 мол перец</t>
  </si>
  <si>
    <t>064180</t>
  </si>
  <si>
    <t>3012 164-92-100 тк 1388 бел</t>
  </si>
  <si>
    <t>Аметист</t>
  </si>
  <si>
    <t>Южанка</t>
  </si>
  <si>
    <t>Куртка Арбат мужская</t>
  </si>
  <si>
    <t>074137</t>
  </si>
  <si>
    <t>2325 XL тк 1768 муск орех ЗАМЕНА1 1390 песочн</t>
  </si>
  <si>
    <t>Непорезова Юлия</t>
  </si>
  <si>
    <t>Сарафан Агния</t>
  </si>
  <si>
    <t>076298</t>
  </si>
  <si>
    <t>3525 170-92-100 тк 2283 кипарис</t>
  </si>
  <si>
    <t>073093</t>
  </si>
  <si>
    <t xml:space="preserve">Мари </t>
  </si>
  <si>
    <t>Сарафан Влада</t>
  </si>
  <si>
    <t>066999</t>
  </si>
  <si>
    <t>2900 ХS тк 1356 фреза</t>
  </si>
  <si>
    <t>Ястребинка</t>
  </si>
  <si>
    <t>Юбка Алина</t>
  </si>
  <si>
    <t>074703</t>
  </si>
  <si>
    <t>3315 S тк 2284 cв.кор</t>
  </si>
  <si>
    <t>063669</t>
  </si>
  <si>
    <t>2932 S тк 325 бел</t>
  </si>
  <si>
    <t>garde86</t>
  </si>
  <si>
    <t>073012</t>
  </si>
  <si>
    <t>2932 XL тк 2147 коралл</t>
  </si>
  <si>
    <t>Блуза Женева-2</t>
  </si>
  <si>
    <t>072089</t>
  </si>
  <si>
    <t>3351 XL тк 2285 виноград</t>
  </si>
  <si>
    <t>silver</t>
  </si>
  <si>
    <t>Юбка Палермо</t>
  </si>
  <si>
    <t>073801</t>
  </si>
  <si>
    <t>2889  M тк 479 нат</t>
  </si>
  <si>
    <t>Блуза Комфорт</t>
  </si>
  <si>
    <t>049026</t>
  </si>
  <si>
    <t>2170 164-108-116 тк 325 бел</t>
  </si>
  <si>
    <t>ОГОНЬКИ</t>
  </si>
  <si>
    <t>Masyanya</t>
  </si>
  <si>
    <t>073998</t>
  </si>
  <si>
    <t>3500 170-92-100 тк 2057 сер</t>
  </si>
  <si>
    <t>077330</t>
  </si>
  <si>
    <t>2652 M тк 2147 коралл</t>
  </si>
  <si>
    <t>Шорты Рига женские</t>
  </si>
  <si>
    <t>072362</t>
  </si>
  <si>
    <t>3343 170-88-96 тк 1743 бел</t>
  </si>
  <si>
    <t>063031</t>
  </si>
  <si>
    <t>2900 L тк 1953 кор</t>
  </si>
  <si>
    <t>Сарафан Зеркало</t>
  </si>
  <si>
    <t>075293</t>
  </si>
  <si>
    <t>3284 L тк 2266/167 бел/роз</t>
  </si>
  <si>
    <t>Туника Агата</t>
  </si>
  <si>
    <t>074764</t>
  </si>
  <si>
    <t>3423 170-96-104 тк 2285 виноград</t>
  </si>
  <si>
    <t>Топ Ингрид</t>
  </si>
  <si>
    <t>076074</t>
  </si>
  <si>
    <t>3580 XL тк 2392/1745</t>
  </si>
  <si>
    <t xml:space="preserve">2932 М тк 325 бел </t>
  </si>
  <si>
    <t xml:space="preserve">2932 S тк 2283 салат </t>
  </si>
  <si>
    <t xml:space="preserve">2932 М тк    2147 коралл </t>
  </si>
  <si>
    <t xml:space="preserve">2325 XL тк 1768 муск орех </t>
  </si>
  <si>
    <t>3012 46 тк 1388 бел</t>
  </si>
  <si>
    <t>3072 170-88-96 тк 1840 борд-красн</t>
  </si>
  <si>
    <t>Lake81</t>
  </si>
  <si>
    <t>businka s</t>
  </si>
  <si>
    <t>Сарафан Шарм</t>
  </si>
  <si>
    <t>3600 170-96-104 тк 765/1 бирюз</t>
  </si>
  <si>
    <t>1769 XS тк 325 бел</t>
  </si>
  <si>
    <t>3500 170-92-100 тк 1857 сер</t>
  </si>
  <si>
    <t>3500 170-92-100 тк 2057 серый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</si>
</sst>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&quot;р.&quot;"/>
    <numFmt numFmtId="169" formatCode="0.00;[Red]\-0.00"/>
    <numFmt numFmtId="170" formatCode="_-* #,##0.000&quot;р.&quot;_-;\-* #,##0.000&quot;р.&quot;_-;_-* &quot;-&quot;??&quot;р.&quot;_-;_-@_-"/>
    <numFmt numFmtId="171" formatCode="_-* #,##0.0&quot;р.&quot;_-;\-* #,##0.0&quot;р.&quot;_-;_-* &quot;-&quot;??&quot;р.&quot;_-;_-@_-"/>
    <numFmt numFmtId="172" formatCode="_-* #,##0&quot;р.&quot;_-;\-* #,##0&quot;р.&quot;_-;_-* &quot;-&quot;??&quot;р.&quot;_-;_-@_-"/>
    <numFmt numFmtId="173" formatCode="[$-FC19]d\ mmmm\ yyyy\ &quot;г.&quot;"/>
    <numFmt numFmtId="174" formatCode="#,##0.00&quot;р.&quot;"/>
    <numFmt numFmtId="175" formatCode="#,##0.000&quot;р.&quot;"/>
    <numFmt numFmtId="176" formatCode="#,##0.0&quot;р.&quot;"/>
  </numFmts>
  <fonts count="44">
    <font>
      <sz val="10"/>
      <name val="Arial Cyr"/>
      <family val="0"/>
    </font>
    <font>
      <sz val="8"/>
      <name val="Arial Cyr"/>
      <family val="0"/>
    </font>
    <font>
      <b/>
      <sz val="9"/>
      <name val="Verdana"/>
      <family val="2"/>
    </font>
    <font>
      <u val="single"/>
      <sz val="10"/>
      <color indexed="12"/>
      <name val="Arial Cyr"/>
      <family val="0"/>
    </font>
    <font>
      <b/>
      <sz val="10"/>
      <name val="Arial Cyr"/>
      <family val="0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168" fontId="0" fillId="0" borderId="0" xfId="0" applyNumberFormat="1" applyAlignment="1">
      <alignment/>
    </xf>
    <xf numFmtId="1" fontId="0" fillId="0" borderId="0" xfId="0" applyNumberFormat="1" applyAlignment="1">
      <alignment/>
    </xf>
    <xf numFmtId="1" fontId="4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left"/>
    </xf>
    <xf numFmtId="9" fontId="0" fillId="0" borderId="10" xfId="0" applyNumberForma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1" fontId="0" fillId="0" borderId="10" xfId="0" applyNumberFormat="1" applyFill="1" applyBorder="1" applyAlignment="1">
      <alignment horizontal="center"/>
    </xf>
    <xf numFmtId="0" fontId="0" fillId="0" borderId="0" xfId="0" applyFill="1" applyAlignment="1">
      <alignment/>
    </xf>
    <xf numFmtId="0" fontId="5" fillId="0" borderId="10" xfId="0" applyFont="1" applyBorder="1" applyAlignment="1">
      <alignment wrapText="1"/>
    </xf>
    <xf numFmtId="0" fontId="0" fillId="0" borderId="10" xfId="0" applyFont="1" applyBorder="1" applyAlignment="1">
      <alignment/>
    </xf>
    <xf numFmtId="172" fontId="0" fillId="0" borderId="10" xfId="43" applyNumberFormat="1" applyFont="1" applyFill="1" applyBorder="1" applyAlignment="1">
      <alignment horizontal="right"/>
    </xf>
    <xf numFmtId="168" fontId="0" fillId="0" borderId="10" xfId="0" applyNumberFormat="1" applyBorder="1" applyAlignment="1">
      <alignment horizontal="right"/>
    </xf>
    <xf numFmtId="49" fontId="0" fillId="0" borderId="10" xfId="0" applyNumberFormat="1" applyBorder="1" applyAlignment="1">
      <alignment/>
    </xf>
    <xf numFmtId="172" fontId="0" fillId="33" borderId="10" xfId="43" applyNumberFormat="1" applyFont="1" applyFill="1" applyBorder="1" applyAlignment="1">
      <alignment horizontal="right"/>
    </xf>
    <xf numFmtId="0" fontId="5" fillId="33" borderId="10" xfId="0" applyFont="1" applyFill="1" applyBorder="1" applyAlignment="1">
      <alignment wrapText="1"/>
    </xf>
    <xf numFmtId="172" fontId="0" fillId="0" borderId="0" xfId="43" applyNumberFormat="1" applyFont="1" applyFill="1" applyBorder="1" applyAlignment="1">
      <alignment horizontal="right"/>
    </xf>
    <xf numFmtId="169" fontId="0" fillId="0" borderId="10" xfId="0" applyNumberFormat="1" applyFont="1" applyFill="1" applyBorder="1" applyAlignment="1">
      <alignment horizontal="right"/>
    </xf>
    <xf numFmtId="172" fontId="43" fillId="34" borderId="10" xfId="43" applyNumberFormat="1" applyFont="1" applyFill="1" applyBorder="1" applyAlignment="1">
      <alignment horizontal="right"/>
    </xf>
    <xf numFmtId="0" fontId="2" fillId="0" borderId="10" xfId="0" applyFont="1" applyBorder="1" applyAlignment="1">
      <alignment/>
    </xf>
    <xf numFmtId="0" fontId="0" fillId="33" borderId="10" xfId="0" applyFont="1" applyFill="1" applyBorder="1" applyAlignment="1">
      <alignment/>
    </xf>
    <xf numFmtId="0" fontId="0" fillId="0" borderId="10" xfId="0" applyBorder="1" applyAlignment="1">
      <alignment/>
    </xf>
    <xf numFmtId="0" fontId="5" fillId="33" borderId="0" xfId="0" applyFont="1" applyFill="1" applyAlignment="1">
      <alignment wrapText="1"/>
    </xf>
    <xf numFmtId="0" fontId="5" fillId="0" borderId="0" xfId="0" applyFont="1" applyAlignment="1">
      <alignment wrapText="1"/>
    </xf>
    <xf numFmtId="0" fontId="0" fillId="0" borderId="0" xfId="0" applyFont="1" applyAlignment="1">
      <alignment/>
    </xf>
    <xf numFmtId="0" fontId="5" fillId="0" borderId="10" xfId="0" applyFont="1" applyFill="1" applyBorder="1" applyAlignment="1">
      <alignment wrapText="1"/>
    </xf>
    <xf numFmtId="168" fontId="4" fillId="0" borderId="10" xfId="0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 horizontal="left"/>
    </xf>
    <xf numFmtId="0" fontId="5" fillId="0" borderId="11" xfId="0" applyFont="1" applyBorder="1" applyAlignment="1">
      <alignment wrapText="1"/>
    </xf>
    <xf numFmtId="172" fontId="0" fillId="0" borderId="11" xfId="43" applyNumberFormat="1" applyFont="1" applyFill="1" applyBorder="1" applyAlignment="1">
      <alignment horizontal="right"/>
    </xf>
    <xf numFmtId="9" fontId="0" fillId="0" borderId="11" xfId="0" applyNumberFormat="1" applyFill="1" applyBorder="1" applyAlignment="1">
      <alignment horizontal="center"/>
    </xf>
    <xf numFmtId="168" fontId="0" fillId="0" borderId="11" xfId="0" applyNumberFormat="1" applyBorder="1" applyAlignment="1">
      <alignment horizontal="right"/>
    </xf>
    <xf numFmtId="168" fontId="4" fillId="0" borderId="11" xfId="0" applyNumberFormat="1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1" fontId="0" fillId="0" borderId="11" xfId="0" applyNumberFormat="1" applyFill="1" applyBorder="1" applyAlignment="1">
      <alignment horizontal="center"/>
    </xf>
    <xf numFmtId="0" fontId="2" fillId="0" borderId="12" xfId="0" applyFont="1" applyFill="1" applyBorder="1" applyAlignment="1">
      <alignment horizontal="left"/>
    </xf>
    <xf numFmtId="0" fontId="5" fillId="0" borderId="12" xfId="0" applyFont="1" applyFill="1" applyBorder="1" applyAlignment="1">
      <alignment wrapText="1"/>
    </xf>
    <xf numFmtId="0" fontId="5" fillId="0" borderId="12" xfId="0" applyFont="1" applyBorder="1" applyAlignment="1">
      <alignment wrapText="1"/>
    </xf>
    <xf numFmtId="172" fontId="0" fillId="0" borderId="12" xfId="43" applyNumberFormat="1" applyFont="1" applyFill="1" applyBorder="1" applyAlignment="1">
      <alignment horizontal="right"/>
    </xf>
    <xf numFmtId="9" fontId="0" fillId="0" borderId="12" xfId="0" applyNumberFormat="1" applyFill="1" applyBorder="1" applyAlignment="1">
      <alignment horizontal="center"/>
    </xf>
    <xf numFmtId="168" fontId="0" fillId="0" borderId="12" xfId="0" applyNumberFormat="1" applyBorder="1" applyAlignment="1">
      <alignment horizontal="right"/>
    </xf>
    <xf numFmtId="168" fontId="4" fillId="0" borderId="12" xfId="0" applyNumberFormat="1" applyFont="1" applyFill="1" applyBorder="1" applyAlignment="1">
      <alignment horizontal="center"/>
    </xf>
    <xf numFmtId="1" fontId="4" fillId="0" borderId="12" xfId="0" applyNumberFormat="1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1" fontId="0" fillId="0" borderId="12" xfId="0" applyNumberFormat="1" applyFill="1" applyBorder="1" applyAlignment="1">
      <alignment horizontal="center"/>
    </xf>
    <xf numFmtId="0" fontId="5" fillId="0" borderId="13" xfId="0" applyFont="1" applyFill="1" applyBorder="1" applyAlignment="1">
      <alignment wrapText="1"/>
    </xf>
    <xf numFmtId="0" fontId="5" fillId="0" borderId="13" xfId="0" applyFont="1" applyBorder="1" applyAlignment="1">
      <alignment wrapText="1"/>
    </xf>
    <xf numFmtId="172" fontId="0" fillId="33" borderId="13" xfId="43" applyNumberFormat="1" applyFont="1" applyFill="1" applyBorder="1" applyAlignment="1">
      <alignment horizontal="right"/>
    </xf>
    <xf numFmtId="9" fontId="0" fillId="0" borderId="13" xfId="0" applyNumberFormat="1" applyFill="1" applyBorder="1" applyAlignment="1">
      <alignment horizontal="center"/>
    </xf>
    <xf numFmtId="168" fontId="0" fillId="0" borderId="13" xfId="0" applyNumberFormat="1" applyBorder="1" applyAlignment="1">
      <alignment horizontal="right"/>
    </xf>
    <xf numFmtId="168" fontId="4" fillId="0" borderId="13" xfId="0" applyNumberFormat="1" applyFont="1" applyFill="1" applyBorder="1" applyAlignment="1">
      <alignment horizontal="center"/>
    </xf>
    <xf numFmtId="1" fontId="4" fillId="0" borderId="13" xfId="0" applyNumberFormat="1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1" fontId="0" fillId="0" borderId="14" xfId="0" applyNumberFormat="1" applyFill="1" applyBorder="1" applyAlignment="1">
      <alignment horizontal="center"/>
    </xf>
    <xf numFmtId="1" fontId="0" fillId="0" borderId="15" xfId="0" applyNumberFormat="1" applyFill="1" applyBorder="1" applyAlignment="1">
      <alignment horizontal="center"/>
    </xf>
    <xf numFmtId="0" fontId="5" fillId="0" borderId="16" xfId="0" applyFont="1" applyFill="1" applyBorder="1" applyAlignment="1">
      <alignment wrapText="1"/>
    </xf>
    <xf numFmtId="0" fontId="5" fillId="0" borderId="16" xfId="0" applyFont="1" applyBorder="1" applyAlignment="1">
      <alignment wrapText="1"/>
    </xf>
    <xf numFmtId="172" fontId="0" fillId="0" borderId="16" xfId="43" applyNumberFormat="1" applyFont="1" applyFill="1" applyBorder="1" applyAlignment="1">
      <alignment horizontal="right"/>
    </xf>
    <xf numFmtId="9" fontId="0" fillId="0" borderId="16" xfId="0" applyNumberFormat="1" applyFill="1" applyBorder="1" applyAlignment="1">
      <alignment horizontal="center"/>
    </xf>
    <xf numFmtId="168" fontId="0" fillId="0" borderId="16" xfId="0" applyNumberFormat="1" applyBorder="1" applyAlignment="1">
      <alignment horizontal="right"/>
    </xf>
    <xf numFmtId="168" fontId="4" fillId="0" borderId="16" xfId="0" applyNumberFormat="1" applyFont="1" applyFill="1" applyBorder="1" applyAlignment="1">
      <alignment horizontal="center"/>
    </xf>
    <xf numFmtId="1" fontId="4" fillId="0" borderId="16" xfId="0" applyNumberFormat="1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1" fontId="0" fillId="0" borderId="17" xfId="0" applyNumberFormat="1" applyFill="1" applyBorder="1" applyAlignment="1">
      <alignment horizontal="center"/>
    </xf>
    <xf numFmtId="0" fontId="2" fillId="0" borderId="18" xfId="0" applyFont="1" applyFill="1" applyBorder="1" applyAlignment="1">
      <alignment horizontal="left"/>
    </xf>
    <xf numFmtId="0" fontId="5" fillId="0" borderId="18" xfId="0" applyFont="1" applyFill="1" applyBorder="1" applyAlignment="1">
      <alignment wrapText="1"/>
    </xf>
    <xf numFmtId="0" fontId="5" fillId="0" borderId="18" xfId="0" applyFont="1" applyBorder="1" applyAlignment="1">
      <alignment wrapText="1"/>
    </xf>
    <xf numFmtId="172" fontId="0" fillId="0" borderId="18" xfId="43" applyNumberFormat="1" applyFont="1" applyFill="1" applyBorder="1" applyAlignment="1">
      <alignment horizontal="right"/>
    </xf>
    <xf numFmtId="9" fontId="0" fillId="0" borderId="18" xfId="0" applyNumberFormat="1" applyFill="1" applyBorder="1" applyAlignment="1">
      <alignment horizontal="center"/>
    </xf>
    <xf numFmtId="168" fontId="0" fillId="0" borderId="18" xfId="0" applyNumberFormat="1" applyBorder="1" applyAlignment="1">
      <alignment horizontal="right"/>
    </xf>
    <xf numFmtId="168" fontId="4" fillId="0" borderId="18" xfId="0" applyNumberFormat="1" applyFont="1" applyFill="1" applyBorder="1" applyAlignment="1">
      <alignment horizontal="center"/>
    </xf>
    <xf numFmtId="1" fontId="4" fillId="0" borderId="18" xfId="0" applyNumberFormat="1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1" fontId="0" fillId="0" borderId="18" xfId="0" applyNumberFormat="1" applyFill="1" applyBorder="1" applyAlignment="1">
      <alignment horizontal="center"/>
    </xf>
    <xf numFmtId="0" fontId="5" fillId="33" borderId="12" xfId="0" applyFont="1" applyFill="1" applyBorder="1" applyAlignment="1">
      <alignment wrapText="1"/>
    </xf>
    <xf numFmtId="172" fontId="0" fillId="0" borderId="13" xfId="43" applyNumberFormat="1" applyFont="1" applyFill="1" applyBorder="1" applyAlignment="1">
      <alignment horizontal="right"/>
    </xf>
    <xf numFmtId="0" fontId="5" fillId="0" borderId="11" xfId="0" applyFont="1" applyFill="1" applyBorder="1" applyAlignment="1">
      <alignment wrapText="1"/>
    </xf>
    <xf numFmtId="0" fontId="2" fillId="0" borderId="12" xfId="0" applyFont="1" applyBorder="1" applyAlignment="1">
      <alignment/>
    </xf>
    <xf numFmtId="0" fontId="0" fillId="0" borderId="11" xfId="0" applyBorder="1" applyAlignment="1">
      <alignment horizontal="center"/>
    </xf>
    <xf numFmtId="168" fontId="0" fillId="0" borderId="11" xfId="0" applyNumberFormat="1" applyBorder="1" applyAlignment="1">
      <alignment horizontal="center"/>
    </xf>
    <xf numFmtId="1" fontId="0" fillId="0" borderId="11" xfId="0" applyNumberForma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0" fillId="0" borderId="11" xfId="0" applyFill="1" applyBorder="1" applyAlignment="1">
      <alignment horizontal="center"/>
    </xf>
    <xf numFmtId="172" fontId="0" fillId="0" borderId="16" xfId="43" applyNumberFormat="1" applyFont="1" applyFill="1" applyBorder="1" applyAlignment="1">
      <alignment horizontal="right"/>
    </xf>
    <xf numFmtId="2" fontId="5" fillId="0" borderId="10" xfId="0" applyNumberFormat="1" applyFont="1" applyBorder="1" applyAlignment="1">
      <alignment wrapText="1"/>
    </xf>
    <xf numFmtId="0" fontId="5" fillId="33" borderId="18" xfId="0" applyFont="1" applyFill="1" applyBorder="1" applyAlignment="1">
      <alignment wrapText="1"/>
    </xf>
    <xf numFmtId="2" fontId="5" fillId="0" borderId="12" xfId="0" applyNumberFormat="1" applyFont="1" applyBorder="1" applyAlignment="1">
      <alignment wrapText="1"/>
    </xf>
    <xf numFmtId="0" fontId="5" fillId="33" borderId="16" xfId="0" applyFont="1" applyFill="1" applyBorder="1" applyAlignment="1">
      <alignment wrapText="1"/>
    </xf>
    <xf numFmtId="1" fontId="4" fillId="35" borderId="10" xfId="0" applyNumberFormat="1" applyFont="1" applyFill="1" applyBorder="1" applyAlignment="1">
      <alignment horizontal="center"/>
    </xf>
    <xf numFmtId="1" fontId="4" fillId="33" borderId="12" xfId="0" applyNumberFormat="1" applyFont="1" applyFill="1" applyBorder="1" applyAlignment="1">
      <alignment horizontal="center"/>
    </xf>
    <xf numFmtId="0" fontId="2" fillId="0" borderId="19" xfId="0" applyFont="1" applyFill="1" applyBorder="1" applyAlignment="1">
      <alignment horizontal="left" vertical="center"/>
    </xf>
    <xf numFmtId="0" fontId="2" fillId="0" borderId="20" xfId="0" applyFont="1" applyFill="1" applyBorder="1" applyAlignment="1">
      <alignment horizontal="left" vertical="center"/>
    </xf>
    <xf numFmtId="0" fontId="2" fillId="0" borderId="21" xfId="0" applyFont="1" applyFill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5" fillId="35" borderId="10" xfId="0" applyFont="1" applyFill="1" applyBorder="1" applyAlignment="1">
      <alignment wrapText="1"/>
    </xf>
    <xf numFmtId="1" fontId="4" fillId="35" borderId="18" xfId="0" applyNumberFormat="1" applyFont="1" applyFill="1" applyBorder="1" applyAlignment="1">
      <alignment horizontal="center"/>
    </xf>
    <xf numFmtId="1" fontId="4" fillId="35" borderId="11" xfId="0" applyNumberFormat="1" applyFont="1" applyFill="1" applyBorder="1" applyAlignment="1">
      <alignment horizontal="center"/>
    </xf>
    <xf numFmtId="1" fontId="4" fillId="35" borderId="12" xfId="0" applyNumberFormat="1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28"/>
  <sheetViews>
    <sheetView tabSelected="1" workbookViewId="0" topLeftCell="A1">
      <pane ySplit="750" topLeftCell="A1" activePane="bottomLeft" state="split"/>
      <selection pane="topLeft" activeCell="D30" sqref="D30"/>
      <selection pane="bottomLeft" activeCell="G43" sqref="G43"/>
    </sheetView>
  </sheetViews>
  <sheetFormatPr defaultColWidth="9.00390625" defaultRowHeight="12.75"/>
  <cols>
    <col min="1" max="1" width="19.375" style="0" bestFit="1" customWidth="1"/>
    <col min="2" max="2" width="27.75390625" style="0" customWidth="1"/>
    <col min="3" max="3" width="40.00390625" style="0" customWidth="1"/>
    <col min="4" max="4" width="11.875" style="1" bestFit="1" customWidth="1"/>
    <col min="5" max="5" width="0" style="0" hidden="1" customWidth="1"/>
    <col min="6" max="6" width="13.00390625" style="2" customWidth="1"/>
    <col min="7" max="7" width="9.25390625" style="0" bestFit="1" customWidth="1"/>
  </cols>
  <sheetData>
    <row r="2" spans="1:10" ht="13.5" thickBot="1">
      <c r="A2" s="78" t="s">
        <v>1</v>
      </c>
      <c r="B2" s="78" t="s">
        <v>0</v>
      </c>
      <c r="C2" s="78" t="s">
        <v>17</v>
      </c>
      <c r="D2" s="79" t="s">
        <v>2</v>
      </c>
      <c r="E2" s="78" t="s">
        <v>4</v>
      </c>
      <c r="F2" s="80" t="s">
        <v>8</v>
      </c>
      <c r="G2" s="81" t="s">
        <v>3</v>
      </c>
      <c r="H2" s="82" t="s">
        <v>7</v>
      </c>
      <c r="I2" s="82" t="s">
        <v>9</v>
      </c>
      <c r="J2" s="82" t="s">
        <v>10</v>
      </c>
    </row>
    <row r="3" spans="1:11" ht="30" customHeight="1">
      <c r="A3" s="90" t="s">
        <v>11</v>
      </c>
      <c r="B3" s="45" t="s">
        <v>6</v>
      </c>
      <c r="C3" s="46" t="s">
        <v>13</v>
      </c>
      <c r="D3" s="75">
        <v>1190</v>
      </c>
      <c r="E3" s="48">
        <v>0.15</v>
      </c>
      <c r="F3" s="49">
        <f aca="true" t="shared" si="0" ref="F3:F24">D3*0.15+D3</f>
        <v>1368.5</v>
      </c>
      <c r="G3" s="51"/>
      <c r="H3" s="51"/>
      <c r="I3" s="52"/>
      <c r="J3" s="53"/>
      <c r="K3" s="8"/>
    </row>
    <row r="4" spans="1:11" ht="30" customHeight="1">
      <c r="A4" s="91"/>
      <c r="B4" s="25" t="s">
        <v>5</v>
      </c>
      <c r="C4" s="9" t="s">
        <v>15</v>
      </c>
      <c r="D4" s="11">
        <v>490</v>
      </c>
      <c r="E4" s="5">
        <v>0.15</v>
      </c>
      <c r="F4" s="12">
        <f t="shared" si="0"/>
        <v>563.5</v>
      </c>
      <c r="G4" s="3"/>
      <c r="H4" s="3"/>
      <c r="I4" s="6"/>
      <c r="J4" s="54"/>
      <c r="K4" s="8"/>
    </row>
    <row r="5" spans="1:11" ht="30" customHeight="1" thickBot="1">
      <c r="A5" s="92"/>
      <c r="B5" s="55" t="s">
        <v>16</v>
      </c>
      <c r="C5" s="56" t="s">
        <v>101</v>
      </c>
      <c r="D5" s="83">
        <v>1590</v>
      </c>
      <c r="E5" s="58">
        <v>0.15</v>
      </c>
      <c r="F5" s="59">
        <f t="shared" si="0"/>
        <v>1828.5</v>
      </c>
      <c r="G5" s="61">
        <f>F3+F4+F5</f>
        <v>3760.5</v>
      </c>
      <c r="H5" s="61"/>
      <c r="I5" s="62"/>
      <c r="J5" s="63"/>
      <c r="K5" s="8"/>
    </row>
    <row r="6" spans="1:11" ht="30" customHeight="1">
      <c r="A6" s="35" t="s">
        <v>18</v>
      </c>
      <c r="B6" s="36" t="s">
        <v>5</v>
      </c>
      <c r="C6" s="37" t="s">
        <v>20</v>
      </c>
      <c r="D6" s="38">
        <v>490</v>
      </c>
      <c r="E6" s="39">
        <v>0.15</v>
      </c>
      <c r="F6" s="40">
        <f t="shared" si="0"/>
        <v>563.5</v>
      </c>
      <c r="G6" s="41">
        <f>F6</f>
        <v>563.5</v>
      </c>
      <c r="H6" s="99">
        <v>570</v>
      </c>
      <c r="I6" s="43"/>
      <c r="J6" s="44"/>
      <c r="K6" s="8"/>
    </row>
    <row r="7" spans="1:11" ht="30" customHeight="1" thickBot="1">
      <c r="A7" s="27" t="s">
        <v>21</v>
      </c>
      <c r="B7" s="76" t="s">
        <v>22</v>
      </c>
      <c r="C7" s="28" t="s">
        <v>24</v>
      </c>
      <c r="D7" s="29">
        <v>890</v>
      </c>
      <c r="E7" s="30">
        <v>0.15</v>
      </c>
      <c r="F7" s="31">
        <f t="shared" si="0"/>
        <v>1023.5</v>
      </c>
      <c r="G7" s="32">
        <f>F7</f>
        <v>1023.5</v>
      </c>
      <c r="H7" s="98">
        <v>1024</v>
      </c>
      <c r="I7" s="33"/>
      <c r="J7" s="34"/>
      <c r="K7" s="8"/>
    </row>
    <row r="8" spans="1:11" ht="30" customHeight="1">
      <c r="A8" s="90" t="s">
        <v>25</v>
      </c>
      <c r="B8" s="45" t="s">
        <v>26</v>
      </c>
      <c r="C8" s="46" t="s">
        <v>75</v>
      </c>
      <c r="D8" s="75">
        <v>690</v>
      </c>
      <c r="E8" s="48">
        <v>0.15</v>
      </c>
      <c r="F8" s="49">
        <f t="shared" si="0"/>
        <v>793.5</v>
      </c>
      <c r="G8" s="50"/>
      <c r="H8" s="51"/>
      <c r="I8" s="52"/>
      <c r="J8" s="53"/>
      <c r="K8" s="8"/>
    </row>
    <row r="9" spans="1:11" ht="30" customHeight="1" thickBot="1">
      <c r="A9" s="92"/>
      <c r="B9" s="87" t="s">
        <v>16</v>
      </c>
      <c r="C9" s="56" t="s">
        <v>102</v>
      </c>
      <c r="D9" s="57">
        <v>1590</v>
      </c>
      <c r="E9" s="58"/>
      <c r="F9" s="59">
        <f t="shared" si="0"/>
        <v>1828.5</v>
      </c>
      <c r="G9" s="60">
        <f>F8+F9</f>
        <v>2622</v>
      </c>
      <c r="H9" s="61"/>
      <c r="I9" s="62"/>
      <c r="J9" s="63"/>
      <c r="K9" s="8"/>
    </row>
    <row r="10" spans="1:11" ht="30" customHeight="1" thickBot="1">
      <c r="A10" s="64" t="s">
        <v>27</v>
      </c>
      <c r="B10" s="85" t="s">
        <v>28</v>
      </c>
      <c r="C10" s="37" t="s">
        <v>95</v>
      </c>
      <c r="D10" s="86">
        <v>0</v>
      </c>
      <c r="E10" s="68">
        <v>0.15</v>
      </c>
      <c r="F10" s="69">
        <f t="shared" si="0"/>
        <v>0</v>
      </c>
      <c r="G10" s="70">
        <f>F10</f>
        <v>0</v>
      </c>
      <c r="H10" s="71"/>
      <c r="I10" s="72"/>
      <c r="J10" s="73"/>
      <c r="K10" s="8"/>
    </row>
    <row r="11" spans="1:11" ht="30" customHeight="1">
      <c r="A11" s="90" t="s">
        <v>31</v>
      </c>
      <c r="B11" s="45" t="s">
        <v>32</v>
      </c>
      <c r="C11" s="46" t="s">
        <v>34</v>
      </c>
      <c r="D11" s="47">
        <v>790</v>
      </c>
      <c r="E11" s="48">
        <v>0.15</v>
      </c>
      <c r="F11" s="49">
        <f t="shared" si="0"/>
        <v>908.5</v>
      </c>
      <c r="G11" s="50"/>
      <c r="H11" s="51"/>
      <c r="I11" s="52"/>
      <c r="J11" s="53"/>
      <c r="K11" s="8"/>
    </row>
    <row r="12" spans="1:11" ht="30" customHeight="1">
      <c r="A12" s="91"/>
      <c r="B12" s="25" t="s">
        <v>6</v>
      </c>
      <c r="C12" s="9" t="s">
        <v>94</v>
      </c>
      <c r="D12" s="11">
        <v>1190</v>
      </c>
      <c r="E12" s="5">
        <v>0.15</v>
      </c>
      <c r="F12" s="12">
        <f t="shared" si="0"/>
        <v>1368.5</v>
      </c>
      <c r="G12" s="26"/>
      <c r="H12" s="3"/>
      <c r="I12" s="6"/>
      <c r="J12" s="54"/>
      <c r="K12" s="8"/>
    </row>
    <row r="13" spans="1:11" ht="30" customHeight="1" thickBot="1">
      <c r="A13" s="92"/>
      <c r="B13" s="55" t="s">
        <v>84</v>
      </c>
      <c r="C13" s="56" t="s">
        <v>86</v>
      </c>
      <c r="D13" s="57">
        <v>990</v>
      </c>
      <c r="E13" s="58">
        <v>0.15</v>
      </c>
      <c r="F13" s="59">
        <f t="shared" si="0"/>
        <v>1138.5</v>
      </c>
      <c r="G13" s="60">
        <f>F11+F12+F13</f>
        <v>3415.5</v>
      </c>
      <c r="H13" s="61"/>
      <c r="I13" s="62"/>
      <c r="J13" s="63"/>
      <c r="K13" s="8"/>
    </row>
    <row r="14" spans="1:11" ht="30" customHeight="1" thickBot="1">
      <c r="A14" s="64" t="s">
        <v>37</v>
      </c>
      <c r="B14" s="65" t="s">
        <v>22</v>
      </c>
      <c r="C14" s="66" t="s">
        <v>91</v>
      </c>
      <c r="D14" s="67">
        <v>890</v>
      </c>
      <c r="E14" s="68">
        <v>0.15</v>
      </c>
      <c r="F14" s="69">
        <f t="shared" si="0"/>
        <v>1023.5</v>
      </c>
      <c r="G14" s="70">
        <f>F14</f>
        <v>1023.5</v>
      </c>
      <c r="H14" s="97">
        <v>1030</v>
      </c>
      <c r="I14" s="72"/>
      <c r="J14" s="73"/>
      <c r="K14" s="8"/>
    </row>
    <row r="15" spans="1:11" ht="30" customHeight="1">
      <c r="A15" s="90" t="s">
        <v>38</v>
      </c>
      <c r="B15" s="45" t="s">
        <v>22</v>
      </c>
      <c r="C15" s="46" t="s">
        <v>92</v>
      </c>
      <c r="D15" s="75">
        <v>890</v>
      </c>
      <c r="E15" s="48">
        <v>0.15</v>
      </c>
      <c r="F15" s="49">
        <f t="shared" si="0"/>
        <v>1023.5</v>
      </c>
      <c r="G15" s="50"/>
      <c r="H15" s="51"/>
      <c r="I15" s="52"/>
      <c r="J15" s="53"/>
      <c r="K15" s="8"/>
    </row>
    <row r="16" spans="1:11" ht="30" customHeight="1" thickBot="1">
      <c r="A16" s="92"/>
      <c r="B16" s="55" t="s">
        <v>39</v>
      </c>
      <c r="C16" s="56" t="s">
        <v>93</v>
      </c>
      <c r="D16" s="57">
        <v>1690</v>
      </c>
      <c r="E16" s="58">
        <v>0.15</v>
      </c>
      <c r="F16" s="59">
        <f t="shared" si="0"/>
        <v>1943.5</v>
      </c>
      <c r="G16" s="60">
        <f>F15+F16</f>
        <v>2967</v>
      </c>
      <c r="H16" s="61"/>
      <c r="I16" s="62"/>
      <c r="J16" s="63"/>
      <c r="K16" s="8"/>
    </row>
    <row r="17" spans="1:11" ht="30" customHeight="1" hidden="1">
      <c r="A17" s="35" t="s">
        <v>42</v>
      </c>
      <c r="B17" s="74" t="s">
        <v>43</v>
      </c>
      <c r="C17" s="37" t="s">
        <v>45</v>
      </c>
      <c r="D17" s="38">
        <v>0</v>
      </c>
      <c r="E17" s="39"/>
      <c r="F17" s="40">
        <f t="shared" si="0"/>
        <v>0</v>
      </c>
      <c r="G17" s="41">
        <f>F17</f>
        <v>0</v>
      </c>
      <c r="H17" s="42"/>
      <c r="I17" s="43"/>
      <c r="J17" s="44"/>
      <c r="K17" s="8"/>
    </row>
    <row r="18" spans="1:11" ht="30" customHeight="1">
      <c r="A18" s="4" t="s">
        <v>47</v>
      </c>
      <c r="B18" s="25" t="s">
        <v>48</v>
      </c>
      <c r="C18" s="9" t="s">
        <v>50</v>
      </c>
      <c r="D18" s="11">
        <v>1290</v>
      </c>
      <c r="E18" s="5"/>
      <c r="F18" s="12">
        <f t="shared" si="0"/>
        <v>1483.5</v>
      </c>
      <c r="G18" s="26">
        <f>F18</f>
        <v>1483.5</v>
      </c>
      <c r="H18" s="88">
        <v>1500</v>
      </c>
      <c r="I18" s="6"/>
      <c r="J18" s="7"/>
      <c r="K18" s="8"/>
    </row>
    <row r="19" spans="1:11" ht="30" customHeight="1" thickBot="1">
      <c r="A19" s="27" t="s">
        <v>51</v>
      </c>
      <c r="B19" s="76" t="s">
        <v>22</v>
      </c>
      <c r="C19" s="28" t="s">
        <v>56</v>
      </c>
      <c r="D19" s="29">
        <v>890</v>
      </c>
      <c r="E19" s="30"/>
      <c r="F19" s="12">
        <f t="shared" si="0"/>
        <v>1023.5</v>
      </c>
      <c r="G19" s="26">
        <f>F19</f>
        <v>1023.5</v>
      </c>
      <c r="H19" s="98">
        <v>1024</v>
      </c>
      <c r="I19" s="33"/>
      <c r="J19" s="34"/>
      <c r="K19" s="8"/>
    </row>
    <row r="20" spans="1:11" ht="30" customHeight="1">
      <c r="A20" s="93" t="s">
        <v>57</v>
      </c>
      <c r="B20" s="45" t="s">
        <v>22</v>
      </c>
      <c r="C20" s="46" t="s">
        <v>59</v>
      </c>
      <c r="D20" s="75">
        <v>890</v>
      </c>
      <c r="E20" s="48"/>
      <c r="F20" s="49">
        <f t="shared" si="0"/>
        <v>1023.5</v>
      </c>
      <c r="G20" s="50"/>
      <c r="H20" s="51"/>
      <c r="I20" s="52"/>
      <c r="J20" s="53"/>
      <c r="K20" s="8"/>
    </row>
    <row r="21" spans="1:11" ht="30" customHeight="1">
      <c r="A21" s="94"/>
      <c r="B21" s="25" t="s">
        <v>60</v>
      </c>
      <c r="C21" s="9" t="s">
        <v>62</v>
      </c>
      <c r="D21" s="11">
        <v>1090</v>
      </c>
      <c r="E21" s="5">
        <v>0.15</v>
      </c>
      <c r="F21" s="12">
        <f t="shared" si="0"/>
        <v>1253.5</v>
      </c>
      <c r="G21" s="26"/>
      <c r="H21" s="3"/>
      <c r="I21" s="6"/>
      <c r="J21" s="54"/>
      <c r="K21" s="8"/>
    </row>
    <row r="22" spans="1:11" ht="30" customHeight="1" thickBot="1">
      <c r="A22" s="95"/>
      <c r="B22" s="55" t="s">
        <v>87</v>
      </c>
      <c r="C22" s="56" t="s">
        <v>89</v>
      </c>
      <c r="D22" s="57">
        <v>690</v>
      </c>
      <c r="E22" s="58"/>
      <c r="F22" s="59">
        <f t="shared" si="0"/>
        <v>793.5</v>
      </c>
      <c r="G22" s="60">
        <f>F20+F21+F22</f>
        <v>3070.5</v>
      </c>
      <c r="H22" s="61"/>
      <c r="I22" s="62"/>
      <c r="J22" s="63"/>
      <c r="K22" s="8"/>
    </row>
    <row r="23" spans="1:11" ht="30" customHeight="1">
      <c r="A23" s="77" t="s">
        <v>63</v>
      </c>
      <c r="B23" s="36" t="s">
        <v>64</v>
      </c>
      <c r="C23" s="37" t="s">
        <v>66</v>
      </c>
      <c r="D23" s="38">
        <v>1490</v>
      </c>
      <c r="E23" s="39"/>
      <c r="F23" s="40">
        <f t="shared" si="0"/>
        <v>1713.5</v>
      </c>
      <c r="G23" s="41">
        <f>F23</f>
        <v>1713.5</v>
      </c>
      <c r="H23" s="89">
        <v>1714</v>
      </c>
      <c r="I23" s="43"/>
      <c r="J23" s="44"/>
      <c r="K23" s="8"/>
    </row>
    <row r="24" spans="1:11" ht="30" customHeight="1">
      <c r="A24" s="4" t="s">
        <v>70</v>
      </c>
      <c r="B24" s="25" t="s">
        <v>67</v>
      </c>
      <c r="C24" s="9" t="s">
        <v>69</v>
      </c>
      <c r="D24" s="11">
        <v>990</v>
      </c>
      <c r="E24" s="5"/>
      <c r="F24" s="12">
        <f t="shared" si="0"/>
        <v>1138.5</v>
      </c>
      <c r="G24" s="26">
        <f>F24</f>
        <v>1138.5</v>
      </c>
      <c r="H24" s="88">
        <v>1140</v>
      </c>
      <c r="I24" s="6"/>
      <c r="J24" s="7"/>
      <c r="K24" s="8"/>
    </row>
    <row r="25" spans="1:11" ht="30" customHeight="1">
      <c r="A25" s="19" t="s">
        <v>71</v>
      </c>
      <c r="B25" s="15" t="s">
        <v>28</v>
      </c>
      <c r="C25" s="9" t="s">
        <v>95</v>
      </c>
      <c r="D25" s="84">
        <v>0</v>
      </c>
      <c r="E25" s="5">
        <v>0.15</v>
      </c>
      <c r="F25" s="12">
        <f>D25*0.15+D25</f>
        <v>0</v>
      </c>
      <c r="G25" s="26">
        <f>F25</f>
        <v>0</v>
      </c>
      <c r="H25" s="3"/>
      <c r="I25" s="6"/>
      <c r="J25" s="7"/>
      <c r="K25" s="8"/>
    </row>
    <row r="26" spans="1:11" ht="30" customHeight="1">
      <c r="A26" s="19" t="s">
        <v>96</v>
      </c>
      <c r="B26" s="96" t="s">
        <v>98</v>
      </c>
      <c r="C26" s="9" t="s">
        <v>99</v>
      </c>
      <c r="D26" s="84">
        <v>890</v>
      </c>
      <c r="E26" s="5">
        <v>1.15</v>
      </c>
      <c r="F26" s="12">
        <f>D26*0.15+D26</f>
        <v>1023.5</v>
      </c>
      <c r="G26" s="26">
        <f>F26</f>
        <v>1023.5</v>
      </c>
      <c r="H26" s="3"/>
      <c r="I26" s="6"/>
      <c r="J26" s="7"/>
      <c r="K26" s="8"/>
    </row>
    <row r="27" spans="1:10" ht="27.75" customHeight="1">
      <c r="A27" s="19" t="s">
        <v>97</v>
      </c>
      <c r="B27" s="96" t="s">
        <v>5</v>
      </c>
      <c r="C27" s="9" t="s">
        <v>100</v>
      </c>
      <c r="D27" s="84">
        <v>490</v>
      </c>
      <c r="E27" s="5">
        <v>2.15</v>
      </c>
      <c r="F27" s="12">
        <f>D27*0.15+D27</f>
        <v>563.5</v>
      </c>
      <c r="G27" s="26">
        <f>F27</f>
        <v>563.5</v>
      </c>
      <c r="H27" s="3"/>
      <c r="I27" s="6"/>
      <c r="J27" s="7"/>
    </row>
    <row r="28" ht="12.75">
      <c r="H28" s="2">
        <f>SUM(H3:H27)</f>
        <v>8002</v>
      </c>
    </row>
  </sheetData>
  <sheetProtection/>
  <mergeCells count="5">
    <mergeCell ref="A3:A5"/>
    <mergeCell ref="A11:A13"/>
    <mergeCell ref="A15:A16"/>
    <mergeCell ref="A20:A22"/>
    <mergeCell ref="A8:A9"/>
  </mergeCells>
  <printOptions/>
  <pageMargins left="0.25" right="0.25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7"/>
  <sheetViews>
    <sheetView zoomScalePageLayoutView="0" workbookViewId="0" topLeftCell="A1">
      <selection activeCell="F26" sqref="F26"/>
    </sheetView>
  </sheetViews>
  <sheetFormatPr defaultColWidth="9.00390625" defaultRowHeight="12.75"/>
  <cols>
    <col min="1" max="1" width="21.75390625" style="0" bestFit="1" customWidth="1"/>
    <col min="2" max="2" width="7.00390625" style="0" bestFit="1" customWidth="1"/>
    <col min="3" max="3" width="38.375" style="0" customWidth="1"/>
  </cols>
  <sheetData>
    <row r="1" spans="1:4" ht="12.75">
      <c r="A1" s="22" t="s">
        <v>60</v>
      </c>
      <c r="B1" s="24" t="s">
        <v>61</v>
      </c>
      <c r="C1" s="23" t="s">
        <v>62</v>
      </c>
      <c r="D1" s="16">
        <v>1090</v>
      </c>
    </row>
    <row r="2" spans="1:4" ht="12.75" customHeight="1">
      <c r="A2" s="9" t="s">
        <v>67</v>
      </c>
      <c r="B2" s="10" t="s">
        <v>68</v>
      </c>
      <c r="C2" s="9" t="s">
        <v>69</v>
      </c>
      <c r="D2" s="11">
        <v>990</v>
      </c>
    </row>
    <row r="3" spans="1:4" ht="12.75" customHeight="1">
      <c r="A3" s="15" t="s">
        <v>32</v>
      </c>
      <c r="B3" s="10" t="s">
        <v>33</v>
      </c>
      <c r="C3" s="9" t="s">
        <v>34</v>
      </c>
      <c r="D3" s="14">
        <v>790</v>
      </c>
    </row>
    <row r="4" spans="1:5" ht="12.75">
      <c r="A4" s="9" t="s">
        <v>28</v>
      </c>
      <c r="B4" s="10" t="s">
        <v>29</v>
      </c>
      <c r="C4" s="9" t="s">
        <v>30</v>
      </c>
      <c r="D4" s="11">
        <v>690</v>
      </c>
      <c r="E4">
        <v>2</v>
      </c>
    </row>
    <row r="5" spans="1:4" ht="12.75">
      <c r="A5" s="9" t="s">
        <v>28</v>
      </c>
      <c r="B5" s="10" t="s">
        <v>29</v>
      </c>
      <c r="C5" s="9" t="s">
        <v>30</v>
      </c>
      <c r="D5" s="11">
        <v>690</v>
      </c>
    </row>
    <row r="6" spans="1:4" ht="12.75">
      <c r="A6" s="15" t="s">
        <v>6</v>
      </c>
      <c r="B6" s="10" t="s">
        <v>35</v>
      </c>
      <c r="C6" s="9" t="s">
        <v>36</v>
      </c>
      <c r="D6" s="11">
        <v>1190</v>
      </c>
    </row>
    <row r="7" spans="1:4" ht="12.75">
      <c r="A7" s="9" t="s">
        <v>6</v>
      </c>
      <c r="B7" s="10" t="s">
        <v>12</v>
      </c>
      <c r="C7" s="9" t="s">
        <v>13</v>
      </c>
      <c r="D7" s="11">
        <v>1190</v>
      </c>
    </row>
    <row r="8" spans="1:4" ht="24">
      <c r="A8" s="15" t="s">
        <v>39</v>
      </c>
      <c r="B8" s="10" t="s">
        <v>40</v>
      </c>
      <c r="C8" s="9" t="s">
        <v>41</v>
      </c>
      <c r="D8" s="11">
        <v>1690</v>
      </c>
    </row>
    <row r="9" spans="1:4" ht="12.75">
      <c r="A9" s="15" t="s">
        <v>16</v>
      </c>
      <c r="B9" s="10" t="s">
        <v>72</v>
      </c>
      <c r="C9" s="9" t="s">
        <v>73</v>
      </c>
      <c r="D9" s="14">
        <v>1590</v>
      </c>
    </row>
    <row r="10" spans="1:4" ht="12.75">
      <c r="A10" s="15" t="s">
        <v>43</v>
      </c>
      <c r="B10" s="10" t="s">
        <v>44</v>
      </c>
      <c r="C10" s="9" t="s">
        <v>45</v>
      </c>
      <c r="D10" s="11">
        <v>1290</v>
      </c>
    </row>
    <row r="11" spans="1:4" ht="12.75">
      <c r="A11" s="20" t="s">
        <v>48</v>
      </c>
      <c r="B11" s="10" t="s">
        <v>79</v>
      </c>
      <c r="C11" s="9" t="s">
        <v>80</v>
      </c>
      <c r="D11" s="17">
        <v>1290</v>
      </c>
    </row>
    <row r="12" spans="1:4" ht="12.75">
      <c r="A12" s="15" t="s">
        <v>48</v>
      </c>
      <c r="B12" s="13" t="s">
        <v>49</v>
      </c>
      <c r="C12" s="9" t="s">
        <v>50</v>
      </c>
      <c r="D12" s="18"/>
    </row>
    <row r="13" spans="1:4" ht="12.75">
      <c r="A13" s="20" t="s">
        <v>81</v>
      </c>
      <c r="B13" s="10" t="s">
        <v>82</v>
      </c>
      <c r="C13" s="9" t="s">
        <v>83</v>
      </c>
      <c r="D13" s="17">
        <v>1290</v>
      </c>
    </row>
    <row r="14" spans="1:4" ht="12.75">
      <c r="A14" s="15" t="s">
        <v>26</v>
      </c>
      <c r="B14" s="10" t="s">
        <v>74</v>
      </c>
      <c r="C14" s="9" t="s">
        <v>75</v>
      </c>
      <c r="D14" s="11">
        <v>690</v>
      </c>
    </row>
    <row r="15" spans="1:4" ht="12.75">
      <c r="A15" s="15" t="s">
        <v>87</v>
      </c>
      <c r="B15" s="10" t="s">
        <v>88</v>
      </c>
      <c r="C15" s="9" t="s">
        <v>89</v>
      </c>
      <c r="D15" s="11">
        <v>690</v>
      </c>
    </row>
    <row r="16" spans="1:4" ht="12.75">
      <c r="A16" s="15" t="s">
        <v>84</v>
      </c>
      <c r="B16" s="10" t="s">
        <v>85</v>
      </c>
      <c r="C16" s="9" t="s">
        <v>86</v>
      </c>
      <c r="D16" s="11">
        <v>990</v>
      </c>
    </row>
    <row r="17" spans="1:4" ht="12.75">
      <c r="A17" s="15" t="s">
        <v>76</v>
      </c>
      <c r="B17" s="10" t="s">
        <v>77</v>
      </c>
      <c r="C17" s="9" t="s">
        <v>78</v>
      </c>
      <c r="D17" s="17">
        <v>690</v>
      </c>
    </row>
    <row r="18" spans="1:4" ht="12.75">
      <c r="A18" s="9" t="s">
        <v>52</v>
      </c>
      <c r="B18" s="10" t="s">
        <v>53</v>
      </c>
      <c r="C18" s="9" t="s">
        <v>54</v>
      </c>
      <c r="D18" s="11">
        <v>1190</v>
      </c>
    </row>
    <row r="19" spans="1:5" ht="12.75">
      <c r="A19" s="15" t="s">
        <v>22</v>
      </c>
      <c r="B19" s="10" t="s">
        <v>55</v>
      </c>
      <c r="C19" s="9" t="s">
        <v>56</v>
      </c>
      <c r="D19" s="11">
        <v>890</v>
      </c>
      <c r="E19">
        <v>2</v>
      </c>
    </row>
    <row r="20" spans="1:5" ht="12.75">
      <c r="A20" s="15" t="s">
        <v>22</v>
      </c>
      <c r="B20" s="10" t="s">
        <v>23</v>
      </c>
      <c r="C20" s="9" t="s">
        <v>24</v>
      </c>
      <c r="D20" s="11">
        <v>890</v>
      </c>
      <c r="E20">
        <v>2</v>
      </c>
    </row>
    <row r="21" spans="1:4" ht="12.75">
      <c r="A21" s="15" t="s">
        <v>22</v>
      </c>
      <c r="B21" s="10" t="s">
        <v>23</v>
      </c>
      <c r="C21" s="9" t="s">
        <v>90</v>
      </c>
      <c r="D21" s="11">
        <v>890</v>
      </c>
    </row>
    <row r="22" spans="1:4" ht="12.75">
      <c r="A22" s="15" t="s">
        <v>22</v>
      </c>
      <c r="B22" s="10" t="s">
        <v>58</v>
      </c>
      <c r="C22" s="9" t="s">
        <v>59</v>
      </c>
      <c r="D22" s="11">
        <v>890</v>
      </c>
    </row>
    <row r="23" spans="1:4" ht="12.75">
      <c r="A23" s="15" t="s">
        <v>22</v>
      </c>
      <c r="B23" s="10" t="s">
        <v>46</v>
      </c>
      <c r="C23" s="9" t="s">
        <v>91</v>
      </c>
      <c r="D23" s="11">
        <v>890</v>
      </c>
    </row>
    <row r="24" spans="1:4" ht="12.75">
      <c r="A24" s="15" t="s">
        <v>5</v>
      </c>
      <c r="B24" s="10" t="s">
        <v>19</v>
      </c>
      <c r="C24" s="9" t="s">
        <v>20</v>
      </c>
      <c r="D24" s="11">
        <v>490</v>
      </c>
    </row>
    <row r="25" spans="1:4" ht="12.75">
      <c r="A25" s="15" t="s">
        <v>5</v>
      </c>
      <c r="B25" s="10" t="s">
        <v>14</v>
      </c>
      <c r="C25" s="9" t="s">
        <v>15</v>
      </c>
      <c r="D25" s="11">
        <v>490</v>
      </c>
    </row>
    <row r="26" spans="1:4" ht="12.75">
      <c r="A26" s="15" t="s">
        <v>64</v>
      </c>
      <c r="B26" s="10" t="s">
        <v>65</v>
      </c>
      <c r="C26" s="9" t="s">
        <v>66</v>
      </c>
      <c r="D26" s="11">
        <v>1490</v>
      </c>
    </row>
    <row r="27" spans="1:4" ht="12.75">
      <c r="A27" s="21"/>
      <c r="B27" s="21"/>
      <c r="C27" s="21"/>
      <c r="D27" s="21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Оператор</dc:creator>
  <cp:keywords/>
  <dc:description/>
  <cp:lastModifiedBy>Настя</cp:lastModifiedBy>
  <cp:lastPrinted>2010-06-22T15:49:39Z</cp:lastPrinted>
  <dcterms:created xsi:type="dcterms:W3CDTF">2010-02-10T18:25:39Z</dcterms:created>
  <dcterms:modified xsi:type="dcterms:W3CDTF">2010-06-28T10:34:18Z</dcterms:modified>
  <cp:category/>
  <cp:version/>
  <cp:contentType/>
  <cp:contentStatus/>
</cp:coreProperties>
</file>