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6030" windowHeight="28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<sst xmlns="http://schemas.openxmlformats.org/spreadsheetml/2006/main" count="160" uniqueCount="145">
  <si>
    <t>модель</t>
  </si>
  <si>
    <t>ник</t>
  </si>
  <si>
    <t>цена</t>
  </si>
  <si>
    <t>итого</t>
  </si>
  <si>
    <t>орг</t>
  </si>
  <si>
    <t>сдано</t>
  </si>
  <si>
    <t>цена с орг</t>
  </si>
  <si>
    <t>транс</t>
  </si>
  <si>
    <t>долг</t>
  </si>
  <si>
    <t>арт/размер/цвет</t>
  </si>
  <si>
    <t>Южанка</t>
  </si>
  <si>
    <t>Сарафан Влада</t>
  </si>
  <si>
    <t>Ястребинка</t>
  </si>
  <si>
    <t>silver</t>
  </si>
  <si>
    <t>businka s</t>
  </si>
  <si>
    <t xml:space="preserve">Михрютка -ник Уз 
Рыжий Гном/соорг Белая ворона-ник Орга 
ЭКОмодная одежда-название СП 
-ФИО УЗ 
Барнаул-город УЗ 
-телефон УЗ 
</t>
  </si>
  <si>
    <t>Викулька-Алька</t>
  </si>
  <si>
    <t xml:space="preserve">Платье Ливия    </t>
  </si>
  <si>
    <t>076317</t>
  </si>
  <si>
    <t>063080</t>
  </si>
  <si>
    <t>2900 L тк 1356 фреза</t>
  </si>
  <si>
    <t>Kamilla)</t>
  </si>
  <si>
    <t>Юбка Мара</t>
  </si>
  <si>
    <t>082543</t>
  </si>
  <si>
    <t>3261 170-96-104 тк 2865 черн</t>
  </si>
  <si>
    <t>Платье Орхидея</t>
  </si>
  <si>
    <t>073978</t>
  </si>
  <si>
    <t>3427 170-96-104 тк 324/1538 черн</t>
  </si>
  <si>
    <t>Alena263</t>
  </si>
  <si>
    <t>Юбка Сальса</t>
  </si>
  <si>
    <t>085541</t>
  </si>
  <si>
    <t>2929 M тк 1743 бел</t>
  </si>
  <si>
    <t>*Степашка*</t>
  </si>
  <si>
    <t>Комбинезон Кира</t>
  </si>
  <si>
    <t>083660</t>
  </si>
  <si>
    <t>3809 S тк 2864/197 черный</t>
  </si>
  <si>
    <t>arunrie</t>
  </si>
  <si>
    <t>Брюки Ирис женские</t>
  </si>
  <si>
    <t>078225</t>
  </si>
  <si>
    <t>3310 170-96-104 тк 1953 муск орех</t>
  </si>
  <si>
    <t>Anyunya</t>
  </si>
  <si>
    <t>Топ Ингрид</t>
  </si>
  <si>
    <t>078400</t>
  </si>
  <si>
    <t>3580 XL тк 2580 сирен</t>
  </si>
  <si>
    <t>lentos</t>
  </si>
  <si>
    <t>Блуза Русская</t>
  </si>
  <si>
    <t>2690 170-88-96 тк 325 бел</t>
  </si>
  <si>
    <t>Мешочек Садко-2</t>
  </si>
  <si>
    <t>086429</t>
  </si>
  <si>
    <t>2602 25*35 тк 1564 нат с рис</t>
  </si>
  <si>
    <t>Юлия Куликова</t>
  </si>
  <si>
    <t>Юбка Вальс-3</t>
  </si>
  <si>
    <t>084580</t>
  </si>
  <si>
    <t>2932 S тк 1475 коралл</t>
  </si>
  <si>
    <t>Ночная сорочка Венера</t>
  </si>
  <si>
    <t>038486</t>
  </si>
  <si>
    <t>1926 S тк 446 бордо</t>
  </si>
  <si>
    <t>Сорочка Оливер мужская</t>
  </si>
  <si>
    <t>081433</t>
  </si>
  <si>
    <t>TatFro</t>
  </si>
  <si>
    <t>Сорочка Тайм мужская</t>
  </si>
  <si>
    <t>р.42 тк 2857 гол  с натуральным клетка</t>
  </si>
  <si>
    <t>060756</t>
  </si>
  <si>
    <t>Комплект столовый София</t>
  </si>
  <si>
    <t>058991</t>
  </si>
  <si>
    <t>737 180*270-12 тк 1684 гол-беж жак</t>
  </si>
  <si>
    <t>abrams12</t>
  </si>
  <si>
    <t>Платье Алина</t>
  </si>
  <si>
    <t>075205</t>
  </si>
  <si>
    <t>2820 164-112-120 тк 2284 св.коричн</t>
  </si>
  <si>
    <t>Блуза Мери</t>
  </si>
  <si>
    <t>063997</t>
  </si>
  <si>
    <t>2946 XXL тк 1048 оливк.полоса</t>
  </si>
  <si>
    <t>Nusik.10</t>
  </si>
  <si>
    <t>Юбка Креш</t>
  </si>
  <si>
    <t>027527</t>
  </si>
  <si>
    <t>1454 р42-44 тк 325 бел</t>
  </si>
  <si>
    <t>Топ Розалия</t>
  </si>
  <si>
    <t>079723</t>
  </si>
  <si>
    <t>3598 170-92-100 тк 2619 роз-пепел</t>
  </si>
  <si>
    <t>Avosti</t>
  </si>
  <si>
    <t>070412</t>
  </si>
  <si>
    <t>3310 170-96-104 тк 1702 мол перец</t>
  </si>
  <si>
    <t>Топ Марэ</t>
  </si>
  <si>
    <t>079032</t>
  </si>
  <si>
    <t>3616 170-96-104 тк 2617 сир.розов</t>
  </si>
  <si>
    <t>Туника Агата</t>
  </si>
  <si>
    <t>074764</t>
  </si>
  <si>
    <t>3423 170-96-104 тк 2285 виноград</t>
  </si>
  <si>
    <t>Фартук Paesa</t>
  </si>
  <si>
    <t>Bjorn</t>
  </si>
  <si>
    <t xml:space="preserve"> S тк  2852  сине-черный джинс </t>
  </si>
  <si>
    <t>076044</t>
  </si>
  <si>
    <r>
      <t xml:space="preserve">3500 170-92-100 2621 сер-гол / </t>
    </r>
    <r>
      <rPr>
        <sz val="10"/>
        <color indexed="10"/>
        <rFont val="Arial Cyr"/>
        <family val="0"/>
      </rPr>
      <t>или тк 1857 серый / или тк 1572 капуч/ или тк 2057 сер</t>
    </r>
    <r>
      <rPr>
        <sz val="10"/>
        <rFont val="Arial Cyr"/>
        <family val="0"/>
      </rPr>
      <t xml:space="preserve"> 
</t>
    </r>
  </si>
  <si>
    <t>ogaGA</t>
  </si>
  <si>
    <t>Блуза Вишневый сад</t>
  </si>
  <si>
    <t>080063</t>
  </si>
  <si>
    <t>3334 L тк 325 бел</t>
  </si>
  <si>
    <t>Блуза Дива</t>
  </si>
  <si>
    <t>060274</t>
  </si>
  <si>
    <t>2536 L тк 1574 венец желт</t>
  </si>
  <si>
    <t>Топ Альфа</t>
  </si>
  <si>
    <t>061734</t>
  </si>
  <si>
    <t>2652 L тк 324 черн</t>
  </si>
  <si>
    <t>072501</t>
  </si>
  <si>
    <t>2536 М тк 2172 полос бел-гол</t>
  </si>
  <si>
    <t>неизвестна</t>
  </si>
  <si>
    <t>Persona turpis</t>
  </si>
  <si>
    <t>Платье Женева</t>
  </si>
  <si>
    <t>070615</t>
  </si>
  <si>
    <t>3328 L тк 2099 индиго</t>
  </si>
  <si>
    <t>Буколика</t>
  </si>
  <si>
    <t>Сарафан Париж-2</t>
  </si>
  <si>
    <t>079995</t>
  </si>
  <si>
    <t>3747 S тк 2102 бронза</t>
  </si>
  <si>
    <t>079929</t>
  </si>
  <si>
    <t>2652 S тк 2283 кипарис</t>
  </si>
  <si>
    <t>063643</t>
  </si>
  <si>
    <t>1454 р.42-44 тк 479 нат</t>
  </si>
  <si>
    <t>2923 р.42 тк 50 гол/ замена 47 нат</t>
  </si>
  <si>
    <t>Lily (Лиля)</t>
  </si>
  <si>
    <t>063033</t>
  </si>
  <si>
    <t>2900 M тк 1356 фреза</t>
  </si>
  <si>
    <t>Штора Элен</t>
  </si>
  <si>
    <t>068485</t>
  </si>
  <si>
    <t>3108 140*270 тк 325/479 бел/нат</t>
  </si>
  <si>
    <t>Комплект столовый с мережкой</t>
  </si>
  <si>
    <t>034331</t>
  </si>
  <si>
    <t>1587 140*180-6 тк 127 бел</t>
  </si>
  <si>
    <t>064259</t>
  </si>
  <si>
    <t>2932 М тк 325 бел</t>
  </si>
  <si>
    <t>Топ Ярослава</t>
  </si>
  <si>
    <t>078607</t>
  </si>
  <si>
    <t>3524 170-92-100 тк 325/167 бел</t>
  </si>
  <si>
    <t>Белая ворона</t>
  </si>
  <si>
    <t>Юбка Колледж</t>
  </si>
  <si>
    <t>081811</t>
  </si>
  <si>
    <t>2824 170-84-92 тк 2563 кор/беж</t>
  </si>
  <si>
    <t>если по цене сайта</t>
  </si>
  <si>
    <t>Inhin</t>
  </si>
  <si>
    <t>081314</t>
  </si>
  <si>
    <t>2824 170-88-96 тк 2734 син-клетка</t>
  </si>
  <si>
    <t xml:space="preserve">3500 170-100-108 тк 2057 серый </t>
  </si>
  <si>
    <t>Комбинезон Кира-2</t>
  </si>
  <si>
    <t>85397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</si>
</sst>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_р_."/>
  </numFmts>
  <fonts count="46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28"/>
      <name val="Verdana"/>
      <family val="2"/>
    </font>
    <font>
      <b/>
      <sz val="50"/>
      <name val="Verdana"/>
      <family val="2"/>
    </font>
    <font>
      <b/>
      <sz val="60"/>
      <name val="Verdana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72" fontId="0" fillId="0" borderId="10" xfId="43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68" fontId="4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9" fontId="0" fillId="0" borderId="10" xfId="0" applyNumberFormat="1" applyFill="1" applyBorder="1" applyAlignment="1">
      <alignment horizontal="left" wrapText="1"/>
    </xf>
    <xf numFmtId="169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9" fontId="0" fillId="0" borderId="10" xfId="57" applyFont="1" applyBorder="1" applyAlignment="1">
      <alignment horizontal="center"/>
    </xf>
    <xf numFmtId="9" fontId="0" fillId="0" borderId="10" xfId="57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9" fontId="0" fillId="0" borderId="0" xfId="57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69" fontId="0" fillId="33" borderId="10" xfId="0" applyNumberFormat="1" applyFont="1" applyFill="1" applyBorder="1" applyAlignment="1">
      <alignment horizontal="left"/>
    </xf>
    <xf numFmtId="169" fontId="0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169" fontId="0" fillId="33" borderId="10" xfId="0" applyNumberFormat="1" applyFill="1" applyBorder="1" applyAlignment="1">
      <alignment horizontal="left" wrapText="1"/>
    </xf>
    <xf numFmtId="169" fontId="0" fillId="34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69" fontId="0" fillId="33" borderId="10" xfId="0" applyNumberFormat="1" applyFill="1" applyBorder="1" applyAlignment="1">
      <alignment horizontal="left"/>
    </xf>
    <xf numFmtId="49" fontId="0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workbookViewId="0" topLeftCell="A1">
      <selection activeCell="E48" sqref="E48:H49"/>
    </sheetView>
  </sheetViews>
  <sheetFormatPr defaultColWidth="9.00390625" defaultRowHeight="12.75"/>
  <cols>
    <col min="1" max="1" width="19.375" style="16" customWidth="1"/>
    <col min="2" max="2" width="27.75390625" style="0" customWidth="1"/>
    <col min="3" max="3" width="17.00390625" style="0" customWidth="1"/>
    <col min="4" max="4" width="40.00390625" style="0" customWidth="1"/>
    <col min="5" max="5" width="11.875" style="27" customWidth="1"/>
    <col min="6" max="6" width="10.375" style="28" customWidth="1"/>
    <col min="7" max="7" width="13.00390625" style="1" customWidth="1"/>
    <col min="8" max="8" width="9.25390625" style="0" customWidth="1"/>
    <col min="9" max="10" width="9.125" style="0" customWidth="1"/>
  </cols>
  <sheetData>
    <row r="2" spans="1:11" ht="12.75">
      <c r="A2" s="12" t="s">
        <v>1</v>
      </c>
      <c r="B2" s="12" t="s">
        <v>0</v>
      </c>
      <c r="C2" s="12"/>
      <c r="D2" s="12" t="s">
        <v>9</v>
      </c>
      <c r="E2" s="9" t="s">
        <v>2</v>
      </c>
      <c r="F2" s="25" t="s">
        <v>4</v>
      </c>
      <c r="G2" s="13" t="s">
        <v>6</v>
      </c>
      <c r="H2" s="14" t="s">
        <v>3</v>
      </c>
      <c r="I2" s="15" t="s">
        <v>5</v>
      </c>
      <c r="J2" s="15" t="s">
        <v>7</v>
      </c>
      <c r="K2" s="15" t="s">
        <v>8</v>
      </c>
    </row>
    <row r="3" spans="1:12" ht="12.75">
      <c r="A3" s="2" t="s">
        <v>16</v>
      </c>
      <c r="B3" s="31" t="s">
        <v>17</v>
      </c>
      <c r="C3" s="31" t="s">
        <v>18</v>
      </c>
      <c r="D3" s="34" t="s">
        <v>142</v>
      </c>
      <c r="E3" s="32">
        <v>1890</v>
      </c>
      <c r="F3" s="26">
        <v>0.15</v>
      </c>
      <c r="G3" s="7">
        <f>E3*0.15+E3</f>
        <v>2173.5</v>
      </c>
      <c r="H3" s="6">
        <f>G3</f>
        <v>2173.5</v>
      </c>
      <c r="I3" s="6"/>
      <c r="J3" s="8"/>
      <c r="K3" s="9"/>
      <c r="L3" s="3"/>
    </row>
    <row r="4" spans="1:12" ht="30" customHeight="1">
      <c r="A4" s="2" t="s">
        <v>21</v>
      </c>
      <c r="B4" s="31" t="s">
        <v>11</v>
      </c>
      <c r="C4" s="31" t="s">
        <v>19</v>
      </c>
      <c r="D4" s="31" t="s">
        <v>20</v>
      </c>
      <c r="E4" s="32">
        <v>1590</v>
      </c>
      <c r="F4" s="26">
        <v>0.15</v>
      </c>
      <c r="G4" s="7">
        <f>E4*0.15+E4</f>
        <v>1828.5</v>
      </c>
      <c r="H4" s="6">
        <f>G4+G6</f>
        <v>3887</v>
      </c>
      <c r="I4" s="6"/>
      <c r="J4" s="8"/>
      <c r="K4" s="9"/>
      <c r="L4" s="3"/>
    </row>
    <row r="5" spans="1:12" ht="30" customHeight="1">
      <c r="A5" s="2"/>
      <c r="B5" s="18" t="s">
        <v>22</v>
      </c>
      <c r="C5" s="18" t="s">
        <v>23</v>
      </c>
      <c r="D5" s="18" t="s">
        <v>24</v>
      </c>
      <c r="E5" s="17"/>
      <c r="F5" s="26"/>
      <c r="G5" s="7"/>
      <c r="H5" s="6"/>
      <c r="I5" s="6"/>
      <c r="J5" s="8"/>
      <c r="K5" s="9"/>
      <c r="L5" s="3"/>
    </row>
    <row r="6" spans="1:12" ht="30" customHeight="1">
      <c r="A6" s="2"/>
      <c r="B6" s="31" t="s">
        <v>25</v>
      </c>
      <c r="C6" s="31" t="s">
        <v>26</v>
      </c>
      <c r="D6" s="31" t="s">
        <v>27</v>
      </c>
      <c r="E6" s="32">
        <v>1790</v>
      </c>
      <c r="F6" s="26">
        <v>0.15</v>
      </c>
      <c r="G6" s="7">
        <f>E6*0.15+E6</f>
        <v>2058.5</v>
      </c>
      <c r="H6" s="6"/>
      <c r="I6" s="6"/>
      <c r="J6" s="8"/>
      <c r="K6" s="9"/>
      <c r="L6" s="3"/>
    </row>
    <row r="7" spans="1:12" ht="30" customHeight="1">
      <c r="A7" s="2" t="s">
        <v>28</v>
      </c>
      <c r="B7" s="31" t="s">
        <v>29</v>
      </c>
      <c r="C7" s="31" t="s">
        <v>30</v>
      </c>
      <c r="D7" s="31" t="s">
        <v>31</v>
      </c>
      <c r="E7" s="35">
        <v>650</v>
      </c>
      <c r="F7" s="26">
        <v>0.1</v>
      </c>
      <c r="G7" s="7">
        <f>E7*0.1+E7</f>
        <v>715</v>
      </c>
      <c r="H7" s="6">
        <f>G7</f>
        <v>715</v>
      </c>
      <c r="I7" s="6"/>
      <c r="J7" s="8"/>
      <c r="K7" s="9"/>
      <c r="L7" s="3"/>
    </row>
    <row r="8" spans="1:12" ht="30" customHeight="1">
      <c r="A8" s="2" t="s">
        <v>32</v>
      </c>
      <c r="B8" s="18" t="s">
        <v>33</v>
      </c>
      <c r="C8" s="18" t="s">
        <v>34</v>
      </c>
      <c r="D8" s="18" t="s">
        <v>35</v>
      </c>
      <c r="E8" s="17"/>
      <c r="F8" s="26"/>
      <c r="G8" s="7"/>
      <c r="H8" s="6"/>
      <c r="I8" s="6"/>
      <c r="J8" s="8"/>
      <c r="K8" s="9"/>
      <c r="L8" s="3"/>
    </row>
    <row r="9" spans="1:12" ht="30" customHeight="1">
      <c r="A9" s="2" t="s">
        <v>36</v>
      </c>
      <c r="B9" s="31" t="s">
        <v>37</v>
      </c>
      <c r="C9" s="31" t="s">
        <v>38</v>
      </c>
      <c r="D9" s="31" t="s">
        <v>39</v>
      </c>
      <c r="E9" s="32">
        <v>890</v>
      </c>
      <c r="F9" s="26">
        <v>0.15</v>
      </c>
      <c r="G9" s="7">
        <f>E9*0.15+E9</f>
        <v>1023.5</v>
      </c>
      <c r="H9" s="6">
        <f>G9</f>
        <v>1023.5</v>
      </c>
      <c r="I9" s="6"/>
      <c r="J9" s="8"/>
      <c r="K9" s="9"/>
      <c r="L9" s="3"/>
    </row>
    <row r="10" spans="1:12" ht="30" customHeight="1">
      <c r="A10" s="2" t="s">
        <v>40</v>
      </c>
      <c r="B10" s="31" t="s">
        <v>41</v>
      </c>
      <c r="C10" s="31" t="s">
        <v>42</v>
      </c>
      <c r="D10" s="31" t="s">
        <v>43</v>
      </c>
      <c r="E10" s="35">
        <v>750</v>
      </c>
      <c r="F10" s="26">
        <v>0.1</v>
      </c>
      <c r="G10" s="7">
        <f>E10*0.1+E10</f>
        <v>825</v>
      </c>
      <c r="H10" s="6">
        <f>G10</f>
        <v>825</v>
      </c>
      <c r="I10" s="6"/>
      <c r="J10" s="8"/>
      <c r="K10" s="9"/>
      <c r="L10" s="3"/>
    </row>
    <row r="11" spans="1:12" ht="30" customHeight="1">
      <c r="A11" s="2" t="s">
        <v>44</v>
      </c>
      <c r="B11" s="33" t="s">
        <v>45</v>
      </c>
      <c r="C11" s="36" t="s">
        <v>62</v>
      </c>
      <c r="D11" s="31" t="s">
        <v>46</v>
      </c>
      <c r="E11" s="32">
        <v>1050</v>
      </c>
      <c r="F11" s="26">
        <v>0.15</v>
      </c>
      <c r="G11" s="7">
        <f>E11*0.15+E11</f>
        <v>1207.5</v>
      </c>
      <c r="H11" s="6">
        <f>G11+G12</f>
        <v>1288</v>
      </c>
      <c r="I11" s="6"/>
      <c r="J11" s="8"/>
      <c r="K11" s="9"/>
      <c r="L11" s="3"/>
    </row>
    <row r="12" spans="1:12" ht="30" customHeight="1">
      <c r="A12" s="2"/>
      <c r="B12" s="33" t="s">
        <v>47</v>
      </c>
      <c r="C12" s="36" t="s">
        <v>48</v>
      </c>
      <c r="D12" s="31" t="s">
        <v>49</v>
      </c>
      <c r="E12" s="32">
        <v>70</v>
      </c>
      <c r="F12" s="26">
        <v>0.15</v>
      </c>
      <c r="G12" s="7">
        <f>E12*0.15+E12</f>
        <v>80.5</v>
      </c>
      <c r="H12" s="6"/>
      <c r="I12" s="6"/>
      <c r="J12" s="8"/>
      <c r="K12" s="9"/>
      <c r="L12" s="3"/>
    </row>
    <row r="13" spans="1:12" ht="30" customHeight="1">
      <c r="A13" s="2"/>
      <c r="B13" s="19" t="s">
        <v>123</v>
      </c>
      <c r="C13" s="20" t="s">
        <v>124</v>
      </c>
      <c r="D13" s="18" t="s">
        <v>125</v>
      </c>
      <c r="E13" s="17"/>
      <c r="F13" s="26"/>
      <c r="G13" s="7"/>
      <c r="H13" s="6"/>
      <c r="I13" s="6"/>
      <c r="J13" s="8"/>
      <c r="K13" s="9"/>
      <c r="L13" s="3"/>
    </row>
    <row r="14" spans="1:12" ht="30" customHeight="1">
      <c r="A14" s="2"/>
      <c r="B14" s="19" t="s">
        <v>135</v>
      </c>
      <c r="C14" s="20" t="s">
        <v>136</v>
      </c>
      <c r="D14" s="18" t="s">
        <v>137</v>
      </c>
      <c r="E14" s="17"/>
      <c r="F14" s="26"/>
      <c r="G14" s="7"/>
      <c r="H14" s="6"/>
      <c r="I14" s="6"/>
      <c r="J14" s="8"/>
      <c r="K14" s="9"/>
      <c r="L14" s="3" t="s">
        <v>138</v>
      </c>
    </row>
    <row r="15" spans="1:12" ht="30" customHeight="1">
      <c r="A15" s="2"/>
      <c r="B15" s="19" t="s">
        <v>126</v>
      </c>
      <c r="C15" s="20" t="s">
        <v>127</v>
      </c>
      <c r="D15" s="18" t="s">
        <v>128</v>
      </c>
      <c r="E15" s="17"/>
      <c r="F15" s="26"/>
      <c r="G15" s="7"/>
      <c r="H15" s="6"/>
      <c r="I15" s="6"/>
      <c r="J15" s="8"/>
      <c r="K15" s="9"/>
      <c r="L15" s="3"/>
    </row>
    <row r="16" spans="1:12" ht="30" customHeight="1">
      <c r="A16" s="2" t="s">
        <v>50</v>
      </c>
      <c r="B16" s="33" t="s">
        <v>51</v>
      </c>
      <c r="C16" s="36" t="s">
        <v>52</v>
      </c>
      <c r="D16" s="31" t="s">
        <v>53</v>
      </c>
      <c r="E16" s="32">
        <v>1190</v>
      </c>
      <c r="F16" s="26">
        <v>0.15</v>
      </c>
      <c r="G16" s="7">
        <f>E16*0.15+E16</f>
        <v>1368.5</v>
      </c>
      <c r="H16" s="6">
        <f>G16+G17</f>
        <v>2017.5</v>
      </c>
      <c r="I16" s="6"/>
      <c r="J16" s="8"/>
      <c r="K16" s="9"/>
      <c r="L16" s="3"/>
    </row>
    <row r="17" spans="1:12" ht="30" customHeight="1">
      <c r="A17" s="2"/>
      <c r="B17" s="33" t="s">
        <v>54</v>
      </c>
      <c r="C17" s="36" t="s">
        <v>55</v>
      </c>
      <c r="D17" s="31" t="s">
        <v>56</v>
      </c>
      <c r="E17" s="35">
        <v>590</v>
      </c>
      <c r="F17" s="26">
        <v>0.1</v>
      </c>
      <c r="G17" s="7">
        <f>E17*0.1+E17</f>
        <v>649</v>
      </c>
      <c r="H17" s="6"/>
      <c r="I17" s="6"/>
      <c r="J17" s="8"/>
      <c r="K17" s="9"/>
      <c r="L17" s="3"/>
    </row>
    <row r="18" spans="1:12" ht="30" customHeight="1">
      <c r="A18" s="2"/>
      <c r="B18" s="21" t="s">
        <v>63</v>
      </c>
      <c r="C18" s="20" t="s">
        <v>64</v>
      </c>
      <c r="D18" s="18" t="s">
        <v>65</v>
      </c>
      <c r="E18" s="17"/>
      <c r="F18" s="26"/>
      <c r="G18" s="7"/>
      <c r="H18" s="6"/>
      <c r="I18" s="6"/>
      <c r="J18" s="8"/>
      <c r="K18" s="9"/>
      <c r="L18" s="3"/>
    </row>
    <row r="19" spans="1:12" ht="30" customHeight="1">
      <c r="A19" s="2" t="s">
        <v>59</v>
      </c>
      <c r="B19" s="33" t="s">
        <v>57</v>
      </c>
      <c r="C19" s="36" t="s">
        <v>58</v>
      </c>
      <c r="D19" s="37" t="s">
        <v>119</v>
      </c>
      <c r="E19" s="32">
        <v>990</v>
      </c>
      <c r="F19" s="26">
        <v>0.15</v>
      </c>
      <c r="G19" s="7">
        <f>E19*0.15+E19</f>
        <v>1138.5</v>
      </c>
      <c r="H19" s="6">
        <f>G19</f>
        <v>1138.5</v>
      </c>
      <c r="I19" s="6"/>
      <c r="J19" s="8"/>
      <c r="K19" s="9"/>
      <c r="L19" s="3"/>
    </row>
    <row r="20" spans="1:12" ht="30" customHeight="1">
      <c r="A20" s="2"/>
      <c r="B20" s="19" t="s">
        <v>60</v>
      </c>
      <c r="C20" s="20"/>
      <c r="D20" s="18" t="s">
        <v>61</v>
      </c>
      <c r="E20" s="17"/>
      <c r="F20" s="26"/>
      <c r="G20" s="7"/>
      <c r="H20" s="6"/>
      <c r="I20" s="6"/>
      <c r="J20" s="8"/>
      <c r="K20" s="9"/>
      <c r="L20" s="3"/>
    </row>
    <row r="21" spans="1:12" ht="30" customHeight="1">
      <c r="A21" s="2" t="s">
        <v>66</v>
      </c>
      <c r="B21" s="33" t="s">
        <v>67</v>
      </c>
      <c r="C21" s="36" t="s">
        <v>68</v>
      </c>
      <c r="D21" s="31" t="s">
        <v>69</v>
      </c>
      <c r="E21" s="32">
        <v>1390</v>
      </c>
      <c r="F21" s="26">
        <v>0.15</v>
      </c>
      <c r="G21" s="7">
        <f>E21*0.15+E21</f>
        <v>1598.5</v>
      </c>
      <c r="H21" s="6">
        <f>G21+G22</f>
        <v>2277</v>
      </c>
      <c r="I21" s="6"/>
      <c r="J21" s="8"/>
      <c r="K21" s="9"/>
      <c r="L21" s="3"/>
    </row>
    <row r="22" spans="1:12" ht="30" customHeight="1">
      <c r="A22" s="2"/>
      <c r="B22" s="33" t="s">
        <v>70</v>
      </c>
      <c r="C22" s="36" t="s">
        <v>71</v>
      </c>
      <c r="D22" s="31" t="s">
        <v>72</v>
      </c>
      <c r="E22" s="32">
        <v>590</v>
      </c>
      <c r="F22" s="26">
        <v>0.15</v>
      </c>
      <c r="G22" s="7">
        <f>E22*0.15+E22</f>
        <v>678.5</v>
      </c>
      <c r="H22" s="6"/>
      <c r="I22" s="6"/>
      <c r="J22" s="8"/>
      <c r="K22" s="9"/>
      <c r="L22" s="3"/>
    </row>
    <row r="23" spans="1:12" ht="30" customHeight="1">
      <c r="A23" s="2" t="s">
        <v>73</v>
      </c>
      <c r="B23" s="33" t="s">
        <v>74</v>
      </c>
      <c r="C23" s="36" t="s">
        <v>75</v>
      </c>
      <c r="D23" s="31" t="s">
        <v>76</v>
      </c>
      <c r="E23" s="32">
        <v>790</v>
      </c>
      <c r="F23" s="26">
        <v>0.15</v>
      </c>
      <c r="G23" s="7">
        <f>E23*0.15+E23</f>
        <v>908.5</v>
      </c>
      <c r="H23" s="6">
        <f>G23+G24</f>
        <v>1702</v>
      </c>
      <c r="I23" s="6"/>
      <c r="J23" s="8"/>
      <c r="K23" s="9"/>
      <c r="L23" s="3"/>
    </row>
    <row r="24" spans="1:12" ht="30" customHeight="1">
      <c r="A24" s="2"/>
      <c r="B24" s="33" t="s">
        <v>77</v>
      </c>
      <c r="C24" s="36" t="s">
        <v>78</v>
      </c>
      <c r="D24" s="31" t="s">
        <v>79</v>
      </c>
      <c r="E24" s="32">
        <v>690</v>
      </c>
      <c r="F24" s="26">
        <v>0.15</v>
      </c>
      <c r="G24" s="7">
        <f>E24*0.15+E24</f>
        <v>793.5</v>
      </c>
      <c r="H24" s="6"/>
      <c r="I24" s="6"/>
      <c r="J24" s="8"/>
      <c r="K24" s="9"/>
      <c r="L24" s="3"/>
    </row>
    <row r="25" spans="1:12" ht="30" customHeight="1">
      <c r="A25" s="2" t="s">
        <v>80</v>
      </c>
      <c r="B25" s="33" t="s">
        <v>37</v>
      </c>
      <c r="C25" s="36" t="s">
        <v>81</v>
      </c>
      <c r="D25" s="31" t="s">
        <v>82</v>
      </c>
      <c r="E25" s="32">
        <v>890</v>
      </c>
      <c r="F25" s="26">
        <v>0.15</v>
      </c>
      <c r="G25" s="7">
        <f>E25*0.15+E25</f>
        <v>1023.5</v>
      </c>
      <c r="H25" s="6">
        <f>G25+G26+G27</f>
        <v>2955.5</v>
      </c>
      <c r="I25" s="6"/>
      <c r="J25" s="8"/>
      <c r="K25" s="9"/>
      <c r="L25" s="3"/>
    </row>
    <row r="26" spans="1:12" ht="30" customHeight="1">
      <c r="A26" s="2"/>
      <c r="B26" s="33" t="s">
        <v>83</v>
      </c>
      <c r="C26" s="36" t="s">
        <v>84</v>
      </c>
      <c r="D26" s="31" t="s">
        <v>85</v>
      </c>
      <c r="E26" s="32">
        <v>690</v>
      </c>
      <c r="F26" s="26">
        <v>0.15</v>
      </c>
      <c r="G26" s="7">
        <f>E26*0.15+E26</f>
        <v>793.5</v>
      </c>
      <c r="H26" s="6"/>
      <c r="I26" s="6"/>
      <c r="J26" s="8"/>
      <c r="K26" s="9"/>
      <c r="L26" s="3"/>
    </row>
    <row r="27" spans="1:12" ht="30" customHeight="1">
      <c r="A27" s="2"/>
      <c r="B27" s="33" t="s">
        <v>86</v>
      </c>
      <c r="C27" s="36" t="s">
        <v>87</v>
      </c>
      <c r="D27" s="31" t="s">
        <v>88</v>
      </c>
      <c r="E27" s="32">
        <v>990</v>
      </c>
      <c r="F27" s="26">
        <v>0.15</v>
      </c>
      <c r="G27" s="7">
        <f>E27*0.15+E27</f>
        <v>1138.5</v>
      </c>
      <c r="H27" s="6"/>
      <c r="I27" s="6"/>
      <c r="J27" s="8"/>
      <c r="K27" s="9"/>
      <c r="L27" s="3"/>
    </row>
    <row r="28" spans="1:12" ht="30" customHeight="1">
      <c r="A28" s="2"/>
      <c r="B28" s="19" t="s">
        <v>89</v>
      </c>
      <c r="C28" s="20"/>
      <c r="D28" s="18"/>
      <c r="E28" s="23"/>
      <c r="F28" s="26"/>
      <c r="G28" s="7"/>
      <c r="H28" s="6"/>
      <c r="I28" s="6"/>
      <c r="J28" s="8"/>
      <c r="K28" s="9"/>
      <c r="L28" s="3"/>
    </row>
    <row r="29" spans="1:12" ht="30" customHeight="1">
      <c r="A29" s="2" t="s">
        <v>90</v>
      </c>
      <c r="B29" s="33" t="s">
        <v>143</v>
      </c>
      <c r="C29" s="38" t="s">
        <v>144</v>
      </c>
      <c r="D29" s="31" t="s">
        <v>91</v>
      </c>
      <c r="E29" s="32">
        <v>2700</v>
      </c>
      <c r="F29" s="26">
        <v>0.15</v>
      </c>
      <c r="G29" s="7">
        <f>E29*0.15+E29</f>
        <v>3105</v>
      </c>
      <c r="H29" s="6">
        <f>G29+G31</f>
        <v>4013.5</v>
      </c>
      <c r="I29" s="6"/>
      <c r="J29" s="8"/>
      <c r="K29" s="9"/>
      <c r="L29" s="3"/>
    </row>
    <row r="30" spans="1:12" ht="30" customHeight="1">
      <c r="A30" s="2"/>
      <c r="B30" s="19" t="s">
        <v>98</v>
      </c>
      <c r="C30" s="20" t="s">
        <v>104</v>
      </c>
      <c r="D30" s="18" t="s">
        <v>105</v>
      </c>
      <c r="E30" s="17"/>
      <c r="F30" s="26"/>
      <c r="G30" s="7"/>
      <c r="H30" s="6"/>
      <c r="I30" s="6"/>
      <c r="J30" s="8"/>
      <c r="K30" s="9"/>
      <c r="L30" s="3"/>
    </row>
    <row r="31" spans="1:12" ht="30" customHeight="1">
      <c r="A31" s="2"/>
      <c r="B31" s="33" t="s">
        <v>74</v>
      </c>
      <c r="C31" s="36" t="s">
        <v>75</v>
      </c>
      <c r="D31" s="31" t="s">
        <v>76</v>
      </c>
      <c r="E31" s="32">
        <v>790</v>
      </c>
      <c r="F31" s="26">
        <v>0.15</v>
      </c>
      <c r="G31" s="7">
        <f>E31*0.15+E31</f>
        <v>908.5</v>
      </c>
      <c r="H31" s="6"/>
      <c r="I31" s="6"/>
      <c r="J31" s="8"/>
      <c r="K31" s="9"/>
      <c r="L31" s="3"/>
    </row>
    <row r="32" spans="1:12" ht="38.25">
      <c r="A32" s="2" t="s">
        <v>10</v>
      </c>
      <c r="B32" s="18" t="s">
        <v>17</v>
      </c>
      <c r="C32" s="24" t="s">
        <v>92</v>
      </c>
      <c r="D32" s="22" t="s">
        <v>93</v>
      </c>
      <c r="E32" s="17"/>
      <c r="F32" s="26"/>
      <c r="G32" s="7"/>
      <c r="H32" s="6"/>
      <c r="I32" s="6"/>
      <c r="J32" s="8"/>
      <c r="K32" s="9"/>
      <c r="L32" s="3"/>
    </row>
    <row r="33" spans="1:12" ht="30" customHeight="1">
      <c r="A33" s="2" t="s">
        <v>94</v>
      </c>
      <c r="B33" s="33" t="s">
        <v>95</v>
      </c>
      <c r="C33" s="36" t="s">
        <v>96</v>
      </c>
      <c r="D33" s="31" t="s">
        <v>97</v>
      </c>
      <c r="E33" s="32">
        <v>1390</v>
      </c>
      <c r="F33" s="26">
        <v>0.15</v>
      </c>
      <c r="G33" s="7">
        <f>E33*0.15+E33</f>
        <v>1598.5</v>
      </c>
      <c r="H33" s="6">
        <f>G33+G35+G36</f>
        <v>3875.5</v>
      </c>
      <c r="I33" s="6"/>
      <c r="J33" s="8"/>
      <c r="K33" s="9"/>
      <c r="L33" s="3"/>
    </row>
    <row r="34" spans="1:12" ht="30" customHeight="1">
      <c r="A34" s="2"/>
      <c r="B34" s="19" t="s">
        <v>98</v>
      </c>
      <c r="C34" s="20" t="s">
        <v>99</v>
      </c>
      <c r="D34" s="18" t="s">
        <v>100</v>
      </c>
      <c r="E34" s="17"/>
      <c r="F34" s="26"/>
      <c r="G34" s="7"/>
      <c r="H34" s="6"/>
      <c r="I34" s="6"/>
      <c r="J34" s="8"/>
      <c r="K34" s="9"/>
      <c r="L34" s="3"/>
    </row>
    <row r="35" spans="1:12" ht="30" customHeight="1">
      <c r="A35" s="2"/>
      <c r="B35" s="33" t="s">
        <v>101</v>
      </c>
      <c r="C35" s="36" t="s">
        <v>102</v>
      </c>
      <c r="D35" s="31" t="s">
        <v>103</v>
      </c>
      <c r="E35" s="32">
        <v>790</v>
      </c>
      <c r="F35" s="26">
        <v>0.15</v>
      </c>
      <c r="G35" s="7">
        <f>E35*0.15+E35</f>
        <v>908.5</v>
      </c>
      <c r="H35" s="6"/>
      <c r="I35" s="6"/>
      <c r="J35" s="8"/>
      <c r="K35" s="9"/>
      <c r="L35" s="3"/>
    </row>
    <row r="36" spans="1:12" ht="30" customHeight="1">
      <c r="A36" s="2"/>
      <c r="B36" s="33" t="s">
        <v>51</v>
      </c>
      <c r="C36" s="36" t="s">
        <v>129</v>
      </c>
      <c r="D36" s="31" t="s">
        <v>130</v>
      </c>
      <c r="E36" s="32">
        <v>1190</v>
      </c>
      <c r="F36" s="26">
        <v>0.15</v>
      </c>
      <c r="G36" s="7">
        <f>E36*0.15+E36</f>
        <v>1368.5</v>
      </c>
      <c r="H36" s="6"/>
      <c r="I36" s="6"/>
      <c r="J36" s="8"/>
      <c r="K36" s="9"/>
      <c r="L36" s="3"/>
    </row>
    <row r="37" spans="1:12" ht="30" customHeight="1">
      <c r="A37" s="2" t="s">
        <v>107</v>
      </c>
      <c r="B37" s="33" t="s">
        <v>108</v>
      </c>
      <c r="C37" s="36" t="s">
        <v>109</v>
      </c>
      <c r="D37" s="31" t="s">
        <v>110</v>
      </c>
      <c r="E37" s="32">
        <v>1790</v>
      </c>
      <c r="F37" s="26">
        <v>0.15</v>
      </c>
      <c r="G37" s="7">
        <f>E37*0.15+E37</f>
        <v>2058.5</v>
      </c>
      <c r="H37" s="6">
        <f>G37</f>
        <v>2058.5</v>
      </c>
      <c r="I37" s="6"/>
      <c r="J37" s="8"/>
      <c r="K37" s="9"/>
      <c r="L37" s="3"/>
    </row>
    <row r="38" spans="1:12" ht="30" customHeight="1">
      <c r="A38" s="2" t="s">
        <v>111</v>
      </c>
      <c r="B38" s="33" t="s">
        <v>112</v>
      </c>
      <c r="C38" s="36" t="s">
        <v>113</v>
      </c>
      <c r="D38" s="31" t="s">
        <v>114</v>
      </c>
      <c r="E38" s="32">
        <v>1290</v>
      </c>
      <c r="F38" s="26">
        <v>0.15</v>
      </c>
      <c r="G38" s="7">
        <f>E38*0.15+E38</f>
        <v>1483.5</v>
      </c>
      <c r="H38" s="6">
        <f>G38+G39</f>
        <v>2392</v>
      </c>
      <c r="I38" s="6"/>
      <c r="J38" s="8"/>
      <c r="K38" s="9"/>
      <c r="L38" s="3"/>
    </row>
    <row r="39" spans="1:12" ht="30" customHeight="1">
      <c r="A39" s="2"/>
      <c r="B39" s="33" t="s">
        <v>101</v>
      </c>
      <c r="C39" s="36" t="s">
        <v>115</v>
      </c>
      <c r="D39" s="31" t="s">
        <v>116</v>
      </c>
      <c r="E39" s="32">
        <v>790</v>
      </c>
      <c r="F39" s="26">
        <v>0.15</v>
      </c>
      <c r="G39" s="7">
        <f>E39*0.15+E39</f>
        <v>908.5</v>
      </c>
      <c r="H39" s="6"/>
      <c r="I39" s="6"/>
      <c r="J39" s="8"/>
      <c r="K39" s="9"/>
      <c r="L39" s="3"/>
    </row>
    <row r="40" spans="1:12" ht="30" customHeight="1">
      <c r="A40" s="2"/>
      <c r="B40" s="19" t="s">
        <v>74</v>
      </c>
      <c r="C40" s="20" t="s">
        <v>117</v>
      </c>
      <c r="D40" s="18" t="s">
        <v>118</v>
      </c>
      <c r="E40" s="17"/>
      <c r="F40" s="26"/>
      <c r="G40" s="7"/>
      <c r="H40" s="6"/>
      <c r="I40" s="6"/>
      <c r="J40" s="8"/>
      <c r="K40" s="9"/>
      <c r="L40" s="3"/>
    </row>
    <row r="41" spans="1:12" ht="30" customHeight="1">
      <c r="A41" s="2" t="s">
        <v>120</v>
      </c>
      <c r="B41" s="33" t="s">
        <v>11</v>
      </c>
      <c r="C41" s="36" t="s">
        <v>121</v>
      </c>
      <c r="D41" s="31" t="s">
        <v>122</v>
      </c>
      <c r="E41" s="32">
        <v>1590</v>
      </c>
      <c r="F41" s="26">
        <v>0.15</v>
      </c>
      <c r="G41" s="7">
        <f>E41*0.15+E41</f>
        <v>1828.5</v>
      </c>
      <c r="H41" s="6">
        <f>G41+G42</f>
        <v>2737</v>
      </c>
      <c r="I41" s="6"/>
      <c r="J41" s="8"/>
      <c r="K41" s="9"/>
      <c r="L41" s="3"/>
    </row>
    <row r="42" spans="1:12" ht="30" customHeight="1">
      <c r="A42" s="2"/>
      <c r="B42" s="33" t="s">
        <v>131</v>
      </c>
      <c r="C42" s="36" t="s">
        <v>132</v>
      </c>
      <c r="D42" s="31" t="s">
        <v>133</v>
      </c>
      <c r="E42" s="32">
        <v>790</v>
      </c>
      <c r="F42" s="26">
        <v>0.15</v>
      </c>
      <c r="G42" s="7">
        <f>E42*0.15+E42</f>
        <v>908.5</v>
      </c>
      <c r="H42" s="6"/>
      <c r="I42" s="6"/>
      <c r="J42" s="8"/>
      <c r="K42" s="9"/>
      <c r="L42" s="3"/>
    </row>
    <row r="43" spans="1:12" ht="30" customHeight="1">
      <c r="A43" s="2" t="s">
        <v>139</v>
      </c>
      <c r="B43" s="19" t="s">
        <v>135</v>
      </c>
      <c r="C43" s="20" t="s">
        <v>140</v>
      </c>
      <c r="D43" s="18" t="s">
        <v>141</v>
      </c>
      <c r="E43" s="17"/>
      <c r="F43" s="26"/>
      <c r="G43" s="7"/>
      <c r="H43" s="6"/>
      <c r="I43" s="6"/>
      <c r="J43" s="8"/>
      <c r="K43" s="9"/>
      <c r="L43" s="3"/>
    </row>
    <row r="44" spans="1:12" ht="30" customHeight="1">
      <c r="A44" s="2" t="s">
        <v>134</v>
      </c>
      <c r="B44" s="33" t="s">
        <v>47</v>
      </c>
      <c r="C44" s="36" t="s">
        <v>48</v>
      </c>
      <c r="D44" s="31" t="s">
        <v>49</v>
      </c>
      <c r="E44" s="32">
        <v>140</v>
      </c>
      <c r="F44" s="26"/>
      <c r="G44" s="7"/>
      <c r="H44" s="6"/>
      <c r="I44" s="6"/>
      <c r="J44" s="8"/>
      <c r="K44" s="9"/>
      <c r="L44" s="3"/>
    </row>
    <row r="45" spans="1:12" ht="30" customHeight="1">
      <c r="A45" s="2"/>
      <c r="B45" s="19"/>
      <c r="C45" s="20"/>
      <c r="D45" s="18"/>
      <c r="E45" s="17"/>
      <c r="F45" s="26"/>
      <c r="G45" s="7"/>
      <c r="H45" s="6"/>
      <c r="I45" s="6"/>
      <c r="J45" s="8"/>
      <c r="K45" s="9"/>
      <c r="L45" s="3"/>
    </row>
    <row r="46" spans="1:12" ht="30" customHeight="1">
      <c r="A46" s="2"/>
      <c r="B46" s="19"/>
      <c r="C46" s="20"/>
      <c r="D46" s="18"/>
      <c r="E46" s="17"/>
      <c r="F46" s="26"/>
      <c r="G46" s="7"/>
      <c r="H46" s="6"/>
      <c r="I46" s="6"/>
      <c r="J46" s="8"/>
      <c r="K46" s="9"/>
      <c r="L46" s="3"/>
    </row>
    <row r="47" spans="1:12" ht="30" customHeight="1">
      <c r="A47" s="2"/>
      <c r="B47" s="19"/>
      <c r="C47" s="20"/>
      <c r="D47" s="18"/>
      <c r="E47" s="17"/>
      <c r="F47" s="26"/>
      <c r="G47" s="7"/>
      <c r="H47" s="6"/>
      <c r="I47" s="6"/>
      <c r="J47" s="8"/>
      <c r="K47" s="9"/>
      <c r="L47" s="3"/>
    </row>
    <row r="48" spans="1:12" ht="30" customHeight="1">
      <c r="A48" s="2"/>
      <c r="B48" s="5"/>
      <c r="C48" s="5"/>
      <c r="D48" s="5"/>
      <c r="E48" s="4"/>
      <c r="F48" s="26"/>
      <c r="G48" s="7"/>
      <c r="H48" s="6"/>
      <c r="I48" s="6"/>
      <c r="J48" s="8"/>
      <c r="K48" s="9"/>
      <c r="L48" s="3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2" width="70.75390625" style="0" customWidth="1"/>
  </cols>
  <sheetData>
    <row r="1" spans="1:2" ht="99.75" customHeight="1">
      <c r="A1" s="11" t="s">
        <v>13</v>
      </c>
      <c r="B1" s="11" t="s">
        <v>10</v>
      </c>
    </row>
    <row r="2" spans="1:2" ht="99.75" customHeight="1">
      <c r="A2" s="10" t="s">
        <v>14</v>
      </c>
      <c r="B2" s="10" t="s">
        <v>12</v>
      </c>
    </row>
    <row r="3" spans="1:2" ht="255" customHeight="1">
      <c r="A3" s="29" t="s">
        <v>15</v>
      </c>
      <c r="B3" s="30"/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1">
      <selection activeCell="A41" sqref="A41"/>
    </sheetView>
  </sheetViews>
  <sheetFormatPr defaultColWidth="9.00390625" defaultRowHeight="12.75"/>
  <sheetData>
    <row r="1" spans="1:2" ht="12.75">
      <c r="A1">
        <v>2100</v>
      </c>
      <c r="B1">
        <v>2100</v>
      </c>
    </row>
    <row r="2" spans="1:2" ht="12.75">
      <c r="A2">
        <v>1850</v>
      </c>
      <c r="B2">
        <v>1850</v>
      </c>
    </row>
    <row r="3" ht="12.75">
      <c r="A3">
        <v>790</v>
      </c>
    </row>
    <row r="4" ht="12.75">
      <c r="A4">
        <v>1790</v>
      </c>
    </row>
    <row r="5" spans="1:2" ht="12.75">
      <c r="A5">
        <v>750</v>
      </c>
      <c r="B5">
        <v>750</v>
      </c>
    </row>
    <row r="6" ht="12.75">
      <c r="A6">
        <v>1990</v>
      </c>
    </row>
    <row r="7" spans="1:2" ht="12.75">
      <c r="A7">
        <v>1300</v>
      </c>
      <c r="B7">
        <v>1300</v>
      </c>
    </row>
    <row r="9" ht="12.75">
      <c r="A9">
        <v>690</v>
      </c>
    </row>
    <row r="10" ht="12.75">
      <c r="A10">
        <v>1050</v>
      </c>
    </row>
    <row r="11" ht="12.75">
      <c r="A11">
        <v>70</v>
      </c>
    </row>
    <row r="12" ht="12.75">
      <c r="A12">
        <v>890</v>
      </c>
    </row>
    <row r="13" ht="12.75">
      <c r="A13">
        <v>1100</v>
      </c>
    </row>
    <row r="14" spans="1:2" ht="12.75">
      <c r="A14">
        <v>1350</v>
      </c>
      <c r="B14">
        <v>1350</v>
      </c>
    </row>
    <row r="15" spans="1:2" ht="12.75">
      <c r="A15">
        <v>390</v>
      </c>
      <c r="B15" t="s">
        <v>106</v>
      </c>
    </row>
    <row r="16" ht="12.75">
      <c r="A16">
        <v>2600</v>
      </c>
    </row>
    <row r="17" ht="12.75">
      <c r="A17">
        <v>990</v>
      </c>
    </row>
    <row r="18" ht="12.75">
      <c r="A18">
        <v>1090</v>
      </c>
    </row>
    <row r="19" ht="12.75">
      <c r="A19">
        <v>1390</v>
      </c>
    </row>
    <row r="20" ht="12.75">
      <c r="A20">
        <v>590</v>
      </c>
    </row>
    <row r="21" spans="1:2" ht="12.75">
      <c r="A21">
        <v>850</v>
      </c>
      <c r="B21">
        <v>850</v>
      </c>
    </row>
    <row r="22" spans="1:2" ht="12.75">
      <c r="A22">
        <v>750</v>
      </c>
      <c r="B22">
        <v>750</v>
      </c>
    </row>
    <row r="23" spans="1:2" ht="12.75">
      <c r="A23">
        <v>1300</v>
      </c>
      <c r="B23">
        <v>1300</v>
      </c>
    </row>
    <row r="24" ht="12.75">
      <c r="A24">
        <v>690</v>
      </c>
    </row>
    <row r="25" ht="12.75">
      <c r="A25">
        <v>990</v>
      </c>
    </row>
    <row r="27" ht="12.75">
      <c r="A27">
        <v>2700</v>
      </c>
    </row>
    <row r="28" ht="12.75">
      <c r="A28">
        <v>990</v>
      </c>
    </row>
    <row r="29" spans="1:2" ht="12.75">
      <c r="A29">
        <v>850</v>
      </c>
      <c r="B29">
        <v>850</v>
      </c>
    </row>
    <row r="30" spans="1:2" ht="12.75">
      <c r="A30">
        <v>2100</v>
      </c>
      <c r="B30">
        <v>2100</v>
      </c>
    </row>
    <row r="31" ht="12.75">
      <c r="A31">
        <v>1390</v>
      </c>
    </row>
    <row r="32" ht="12.75">
      <c r="A32">
        <v>990</v>
      </c>
    </row>
    <row r="33" ht="12.75">
      <c r="A33">
        <v>790</v>
      </c>
    </row>
    <row r="34" ht="12.75">
      <c r="A34">
        <v>1350</v>
      </c>
    </row>
    <row r="35" ht="12.75">
      <c r="A35">
        <v>1790</v>
      </c>
    </row>
    <row r="36" spans="1:2" ht="12.75">
      <c r="A36">
        <v>1400</v>
      </c>
      <c r="B36">
        <v>1400</v>
      </c>
    </row>
    <row r="37" ht="12.75">
      <c r="A37">
        <v>790</v>
      </c>
    </row>
    <row r="38" spans="1:2" ht="12.75">
      <c r="A38">
        <v>850</v>
      </c>
      <c r="B38">
        <v>850</v>
      </c>
    </row>
    <row r="39" spans="1:2" ht="12.75">
      <c r="A39">
        <v>1850</v>
      </c>
      <c r="B39">
        <v>1850</v>
      </c>
    </row>
    <row r="40" ht="12.75">
      <c r="A40">
        <v>650</v>
      </c>
    </row>
    <row r="41" ht="12.75">
      <c r="A41">
        <f>SUM(A1:A40)</f>
        <v>45840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Настя</cp:lastModifiedBy>
  <cp:lastPrinted>2010-07-16T08:04:00Z</cp:lastPrinted>
  <dcterms:created xsi:type="dcterms:W3CDTF">2010-02-10T18:25:39Z</dcterms:created>
  <dcterms:modified xsi:type="dcterms:W3CDTF">2011-03-21T20:05:21Z</dcterms:modified>
  <cp:category/>
  <cp:version/>
  <cp:contentType/>
  <cp:contentStatus/>
</cp:coreProperties>
</file>