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<sst xmlns="http://schemas.openxmlformats.org/spreadsheetml/2006/main" count="31" uniqueCount="29">
  <si>
    <t>Зеленая</t>
  </si>
  <si>
    <t>albina@</t>
  </si>
  <si>
    <t xml:space="preserve">Semochka </t>
  </si>
  <si>
    <t>Dom</t>
  </si>
  <si>
    <t>Anyunya</t>
  </si>
  <si>
    <t xml:space="preserve">nnv </t>
  </si>
  <si>
    <t>туфелька</t>
  </si>
  <si>
    <t xml:space="preserve">SLE </t>
  </si>
  <si>
    <t>Ysha</t>
  </si>
  <si>
    <t>ДарьяДарья</t>
  </si>
  <si>
    <t>Tatiana Z</t>
  </si>
  <si>
    <t>НИК</t>
  </si>
  <si>
    <t>РАЗМЕР</t>
  </si>
  <si>
    <t>МОДЕЛЬ</t>
  </si>
  <si>
    <t>265610342-327</t>
  </si>
  <si>
    <t>290108341-327</t>
  </si>
  <si>
    <t>M*-S*H*O*E*S</t>
  </si>
  <si>
    <t>БРЕНД</t>
  </si>
  <si>
    <t>ПРИСТРОЙ</t>
  </si>
  <si>
    <t>ЦЕНА</t>
  </si>
  <si>
    <t>орг</t>
  </si>
  <si>
    <t>итого</t>
  </si>
  <si>
    <t>сдано</t>
  </si>
  <si>
    <t>транс</t>
  </si>
  <si>
    <t>+долг/-перепл</t>
  </si>
  <si>
    <t>итого с орг</t>
  </si>
  <si>
    <t>Шалфей</t>
  </si>
  <si>
    <t>Белая ворона</t>
  </si>
  <si>
    <t>201711275-327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</si>
</sst>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5" xfId="0" applyFont="1" applyBorder="1" applyAlignment="1">
      <alignment/>
    </xf>
    <xf numFmtId="0" fontId="37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36" fillId="0" borderId="15" xfId="0" applyFont="1" applyBorder="1" applyAlignment="1">
      <alignment/>
    </xf>
    <xf numFmtId="49" fontId="37" fillId="0" borderId="17" xfId="0" applyNumberFormat="1" applyFont="1" applyBorder="1" applyAlignment="1">
      <alignment/>
    </xf>
    <xf numFmtId="9" fontId="36" fillId="0" borderId="15" xfId="0" applyNumberFormat="1" applyFont="1" applyBorder="1" applyAlignment="1">
      <alignment/>
    </xf>
    <xf numFmtId="9" fontId="36" fillId="0" borderId="16" xfId="0" applyNumberFormat="1" applyFont="1" applyBorder="1" applyAlignment="1">
      <alignment/>
    </xf>
    <xf numFmtId="164" fontId="36" fillId="0" borderId="18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6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36" fillId="0" borderId="23" xfId="0" applyFont="1" applyBorder="1" applyAlignment="1">
      <alignment/>
    </xf>
    <xf numFmtId="0" fontId="37" fillId="0" borderId="23" xfId="0" applyFont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6" fillId="0" borderId="32" xfId="0" applyFont="1" applyBorder="1" applyAlignment="1">
      <alignment/>
    </xf>
    <xf numFmtId="0" fontId="36" fillId="0" borderId="33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31" xfId="0" applyFont="1" applyBorder="1" applyAlignment="1">
      <alignment/>
    </xf>
    <xf numFmtId="0" fontId="37" fillId="0" borderId="24" xfId="0" applyFont="1" applyBorder="1" applyAlignment="1">
      <alignment/>
    </xf>
    <xf numFmtId="164" fontId="36" fillId="0" borderId="34" xfId="0" applyNumberFormat="1" applyFont="1" applyBorder="1" applyAlignment="1">
      <alignment horizontal="center"/>
    </xf>
    <xf numFmtId="164" fontId="36" fillId="0" borderId="23" xfId="0" applyNumberFormat="1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38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33" borderId="15" xfId="0" applyFont="1" applyFill="1" applyBorder="1" applyAlignment="1">
      <alignment/>
    </xf>
    <xf numFmtId="164" fontId="36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0</xdr:rowOff>
    </xdr:from>
    <xdr:to>
      <xdr:col>17</xdr:col>
      <xdr:colOff>76200</xdr:colOff>
      <xdr:row>1</xdr:row>
      <xdr:rowOff>914400</xdr:rowOff>
    </xdr:to>
    <xdr:pic>
      <xdr:nvPicPr>
        <xdr:cNvPr id="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4382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6</xdr:col>
      <xdr:colOff>419100</xdr:colOff>
      <xdr:row>1</xdr:row>
      <xdr:rowOff>885825</xdr:rowOff>
    </xdr:to>
    <xdr:pic>
      <xdr:nvPicPr>
        <xdr:cNvPr id="2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0"/>
          <a:ext cx="140970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200025</xdr:colOff>
      <xdr:row>0</xdr:row>
      <xdr:rowOff>171450</xdr:rowOff>
    </xdr:from>
    <xdr:to>
      <xdr:col>11</xdr:col>
      <xdr:colOff>381000</xdr:colOff>
      <xdr:row>1</xdr:row>
      <xdr:rowOff>723900</xdr:rowOff>
    </xdr:to>
    <xdr:pic>
      <xdr:nvPicPr>
        <xdr:cNvPr id="3" name="Рисунок 3" descr="201711275-32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71450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pane xSplit="1920" topLeftCell="E1" activePane="topRight" state="split"/>
      <selection pane="topLeft" activeCell="A20" sqref="A20:A21"/>
      <selection pane="topRight" activeCell="R22" sqref="R22"/>
    </sheetView>
  </sheetViews>
  <sheetFormatPr defaultColWidth="9.140625" defaultRowHeight="15"/>
  <cols>
    <col min="1" max="1" width="15.421875" style="0" bestFit="1" customWidth="1"/>
    <col min="2" max="2" width="12.140625" style="0" customWidth="1"/>
    <col min="3" max="9" width="7.00390625" style="0" bestFit="1" customWidth="1"/>
    <col min="10" max="12" width="7.00390625" style="0" customWidth="1"/>
    <col min="13" max="19" width="7.00390625" style="0" bestFit="1" customWidth="1"/>
    <col min="20" max="20" width="13.00390625" style="0" bestFit="1" customWidth="1"/>
    <col min="22" max="22" width="14.00390625" style="0" bestFit="1" customWidth="1"/>
    <col min="23" max="23" width="8.140625" style="0" bestFit="1" customWidth="1"/>
    <col min="24" max="24" width="7.57421875" style="0" bestFit="1" customWidth="1"/>
    <col min="25" max="25" width="20.140625" style="0" bestFit="1" customWidth="1"/>
  </cols>
  <sheetData>
    <row r="1" spans="3:19" ht="15">
      <c r="C1" s="1"/>
      <c r="D1" s="2"/>
      <c r="E1" s="2"/>
      <c r="F1" s="2"/>
      <c r="G1" s="2"/>
      <c r="H1" s="2"/>
      <c r="I1" s="2"/>
      <c r="J1" s="1"/>
      <c r="K1" s="2"/>
      <c r="L1" s="3"/>
      <c r="M1" s="2"/>
      <c r="N1" s="2"/>
      <c r="O1" s="2"/>
      <c r="P1" s="2"/>
      <c r="Q1" s="2"/>
      <c r="R1" s="2"/>
      <c r="S1" s="3"/>
    </row>
    <row r="2" spans="3:19" ht="72" customHeight="1">
      <c r="C2" s="4"/>
      <c r="D2" s="5"/>
      <c r="E2" s="5"/>
      <c r="F2" s="5"/>
      <c r="G2" s="5"/>
      <c r="H2" s="5"/>
      <c r="I2" s="5"/>
      <c r="J2" s="4"/>
      <c r="K2" s="5"/>
      <c r="L2" s="6"/>
      <c r="M2" s="5"/>
      <c r="N2" s="5"/>
      <c r="O2" s="5"/>
      <c r="P2" s="5"/>
      <c r="Q2" s="5"/>
      <c r="R2" s="5"/>
      <c r="S2" s="6"/>
    </row>
    <row r="3" spans="1:19" ht="18.75">
      <c r="A3" s="7"/>
      <c r="B3" s="21" t="s">
        <v>13</v>
      </c>
      <c r="C3" s="30" t="s">
        <v>14</v>
      </c>
      <c r="D3" s="20"/>
      <c r="E3" s="20"/>
      <c r="F3" s="20"/>
      <c r="G3" s="20"/>
      <c r="H3" s="20"/>
      <c r="I3" s="20"/>
      <c r="J3" s="30" t="s">
        <v>28</v>
      </c>
      <c r="K3" s="20"/>
      <c r="L3" s="31"/>
      <c r="M3" s="20" t="s">
        <v>15</v>
      </c>
      <c r="N3" s="20"/>
      <c r="O3" s="20"/>
      <c r="P3" s="20"/>
      <c r="Q3" s="20"/>
      <c r="R3" s="20"/>
      <c r="S3" s="31"/>
    </row>
    <row r="4" spans="1:19" ht="18.75">
      <c r="A4" s="7"/>
      <c r="B4" s="21" t="s">
        <v>19</v>
      </c>
      <c r="C4" s="32">
        <v>2528</v>
      </c>
      <c r="D4" s="14">
        <v>2528</v>
      </c>
      <c r="E4" s="14">
        <v>2528</v>
      </c>
      <c r="F4" s="14">
        <v>2528</v>
      </c>
      <c r="G4" s="14">
        <v>2528</v>
      </c>
      <c r="H4" s="14">
        <v>2528</v>
      </c>
      <c r="I4" s="58">
        <v>2528</v>
      </c>
      <c r="J4" s="59">
        <v>1845</v>
      </c>
      <c r="K4" s="48">
        <v>1845</v>
      </c>
      <c r="L4" s="60">
        <v>1845</v>
      </c>
      <c r="M4" s="25">
        <v>2745</v>
      </c>
      <c r="N4" s="14">
        <v>2745</v>
      </c>
      <c r="O4" s="14">
        <v>2745</v>
      </c>
      <c r="P4" s="14">
        <v>2745</v>
      </c>
      <c r="Q4" s="14">
        <v>2745</v>
      </c>
      <c r="R4" s="14">
        <v>2745</v>
      </c>
      <c r="S4" s="33">
        <v>2745</v>
      </c>
    </row>
    <row r="5" spans="1:19" ht="18.75">
      <c r="A5" s="7"/>
      <c r="B5" s="21" t="s">
        <v>17</v>
      </c>
      <c r="C5" s="30" t="s">
        <v>16</v>
      </c>
      <c r="D5" s="20"/>
      <c r="E5" s="20"/>
      <c r="F5" s="20"/>
      <c r="G5" s="20"/>
      <c r="H5" s="20"/>
      <c r="I5" s="20"/>
      <c r="J5" s="30" t="s">
        <v>16</v>
      </c>
      <c r="K5" s="20"/>
      <c r="L5" s="31"/>
      <c r="M5" s="20" t="s">
        <v>16</v>
      </c>
      <c r="N5" s="20"/>
      <c r="O5" s="20"/>
      <c r="P5" s="20"/>
      <c r="Q5" s="20"/>
      <c r="R5" s="20"/>
      <c r="S5" s="31"/>
    </row>
    <row r="6" spans="1:19" ht="18.75">
      <c r="A6" s="7"/>
      <c r="B6" s="21" t="s">
        <v>12</v>
      </c>
      <c r="C6" s="34">
        <v>35</v>
      </c>
      <c r="D6" s="9">
        <v>36</v>
      </c>
      <c r="E6" s="9">
        <v>37</v>
      </c>
      <c r="F6" s="9">
        <v>38</v>
      </c>
      <c r="G6" s="9">
        <v>39</v>
      </c>
      <c r="H6" s="9">
        <v>40</v>
      </c>
      <c r="I6" s="21">
        <v>41</v>
      </c>
      <c r="J6" s="34">
        <v>37</v>
      </c>
      <c r="K6" s="9">
        <v>38</v>
      </c>
      <c r="L6" s="35">
        <v>39</v>
      </c>
      <c r="M6" s="26">
        <v>35</v>
      </c>
      <c r="N6" s="9">
        <v>36</v>
      </c>
      <c r="O6" s="9">
        <v>37</v>
      </c>
      <c r="P6" s="9">
        <v>38</v>
      </c>
      <c r="Q6" s="9">
        <v>39</v>
      </c>
      <c r="R6" s="9">
        <v>40</v>
      </c>
      <c r="S6" s="35">
        <v>41</v>
      </c>
    </row>
    <row r="7" spans="1:25" ht="19.5" thickBot="1">
      <c r="A7" s="11" t="s">
        <v>11</v>
      </c>
      <c r="B7" s="22"/>
      <c r="C7" s="36"/>
      <c r="D7" s="12">
        <v>2</v>
      </c>
      <c r="E7" s="12">
        <v>2</v>
      </c>
      <c r="F7" s="12">
        <v>3</v>
      </c>
      <c r="G7" s="13">
        <v>2</v>
      </c>
      <c r="H7" s="13">
        <v>1</v>
      </c>
      <c r="I7" s="22"/>
      <c r="J7" s="36">
        <v>1</v>
      </c>
      <c r="K7" s="12">
        <v>2</v>
      </c>
      <c r="L7" s="37">
        <v>1</v>
      </c>
      <c r="M7" s="27"/>
      <c r="N7" s="12">
        <v>1</v>
      </c>
      <c r="O7" s="12">
        <v>2</v>
      </c>
      <c r="P7" s="12">
        <v>3</v>
      </c>
      <c r="Q7" s="12">
        <v>2</v>
      </c>
      <c r="R7" s="12">
        <v>1</v>
      </c>
      <c r="S7" s="37">
        <v>1</v>
      </c>
      <c r="T7" s="45" t="s">
        <v>21</v>
      </c>
      <c r="U7" s="11" t="s">
        <v>20</v>
      </c>
      <c r="V7" s="11" t="s">
        <v>25</v>
      </c>
      <c r="W7" s="11" t="s">
        <v>22</v>
      </c>
      <c r="X7" s="11" t="s">
        <v>23</v>
      </c>
      <c r="Y7" s="15" t="s">
        <v>24</v>
      </c>
    </row>
    <row r="8" spans="1:25" ht="18.75">
      <c r="A8" s="10" t="s">
        <v>0</v>
      </c>
      <c r="B8" s="23"/>
      <c r="C8" s="38"/>
      <c r="D8" s="10"/>
      <c r="E8" s="10">
        <v>1</v>
      </c>
      <c r="F8" s="10"/>
      <c r="G8" s="10"/>
      <c r="H8" s="10"/>
      <c r="I8" s="52"/>
      <c r="J8" s="38"/>
      <c r="K8" s="10"/>
      <c r="L8" s="39"/>
      <c r="M8" s="28"/>
      <c r="N8" s="10"/>
      <c r="O8" s="10"/>
      <c r="P8" s="10"/>
      <c r="Q8" s="10"/>
      <c r="R8" s="10"/>
      <c r="S8" s="39"/>
      <c r="T8" s="46">
        <f>SUMPRODUCT(C$4:S$4,C8:S8)</f>
        <v>2528</v>
      </c>
      <c r="U8" s="17">
        <v>0.12</v>
      </c>
      <c r="V8" s="18">
        <f>T8*0.12+T8</f>
        <v>2831.36</v>
      </c>
      <c r="W8" s="10"/>
      <c r="X8" s="10"/>
      <c r="Y8" s="10"/>
    </row>
    <row r="9" spans="1:25" ht="18.75">
      <c r="A9" s="61" t="s">
        <v>2</v>
      </c>
      <c r="B9" s="24"/>
      <c r="C9" s="40"/>
      <c r="D9" s="8"/>
      <c r="E9" s="8"/>
      <c r="F9" s="8">
        <v>1</v>
      </c>
      <c r="G9" s="8"/>
      <c r="H9" s="8"/>
      <c r="I9" s="53"/>
      <c r="J9" s="40"/>
      <c r="K9" s="8"/>
      <c r="L9" s="41"/>
      <c r="M9" s="29"/>
      <c r="N9" s="8"/>
      <c r="O9" s="8"/>
      <c r="P9" s="8"/>
      <c r="Q9" s="8"/>
      <c r="R9" s="8"/>
      <c r="S9" s="41"/>
      <c r="T9" s="46">
        <f>SUMPRODUCT(C$4:S$4,C9:S9)</f>
        <v>2528</v>
      </c>
      <c r="U9" s="16">
        <v>0.12</v>
      </c>
      <c r="V9" s="18">
        <f aca="true" t="shared" si="0" ref="V9:V21">T9*0.12+T9</f>
        <v>2831.36</v>
      </c>
      <c r="W9" s="8"/>
      <c r="X9" s="8"/>
      <c r="Y9" s="8"/>
    </row>
    <row r="10" spans="1:25" ht="18.75">
      <c r="A10" s="8" t="s">
        <v>3</v>
      </c>
      <c r="B10" s="24"/>
      <c r="C10" s="40"/>
      <c r="D10" s="8"/>
      <c r="E10" s="8"/>
      <c r="F10" s="8"/>
      <c r="G10" s="8">
        <v>1</v>
      </c>
      <c r="H10" s="8"/>
      <c r="I10" s="53"/>
      <c r="J10" s="40"/>
      <c r="K10" s="8"/>
      <c r="L10" s="41"/>
      <c r="M10" s="29"/>
      <c r="N10" s="8"/>
      <c r="O10" s="8"/>
      <c r="P10" s="8"/>
      <c r="Q10" s="8"/>
      <c r="R10" s="8"/>
      <c r="S10" s="41"/>
      <c r="T10" s="46">
        <f aca="true" t="shared" si="1" ref="T10:T21">SUMPRODUCT(C$4:S$4,C10:S10)</f>
        <v>2528</v>
      </c>
      <c r="U10" s="16">
        <v>0.12</v>
      </c>
      <c r="V10" s="18">
        <f t="shared" si="0"/>
        <v>2831.36</v>
      </c>
      <c r="W10" s="8"/>
      <c r="X10" s="8"/>
      <c r="Y10" s="8"/>
    </row>
    <row r="11" spans="1:25" ht="18.75">
      <c r="A11" s="61" t="s">
        <v>5</v>
      </c>
      <c r="B11" s="24"/>
      <c r="C11" s="40"/>
      <c r="D11" s="8"/>
      <c r="E11" s="8"/>
      <c r="F11" s="8"/>
      <c r="G11" s="8"/>
      <c r="H11" s="8">
        <v>1</v>
      </c>
      <c r="I11" s="53"/>
      <c r="J11" s="40"/>
      <c r="K11" s="8"/>
      <c r="L11" s="41"/>
      <c r="M11" s="29"/>
      <c r="N11" s="8"/>
      <c r="O11" s="8"/>
      <c r="P11" s="8"/>
      <c r="Q11" s="8"/>
      <c r="R11" s="8"/>
      <c r="S11" s="41"/>
      <c r="T11" s="46">
        <f t="shared" si="1"/>
        <v>2528</v>
      </c>
      <c r="U11" s="16">
        <v>0.12</v>
      </c>
      <c r="V11" s="18">
        <f t="shared" si="0"/>
        <v>2831.36</v>
      </c>
      <c r="W11" s="8"/>
      <c r="X11" s="8"/>
      <c r="Y11" s="8"/>
    </row>
    <row r="12" spans="1:25" ht="18.75">
      <c r="A12" s="61" t="s">
        <v>6</v>
      </c>
      <c r="B12" s="24"/>
      <c r="C12" s="40"/>
      <c r="D12" s="8"/>
      <c r="E12" s="8"/>
      <c r="F12" s="8"/>
      <c r="G12" s="8"/>
      <c r="H12" s="8"/>
      <c r="I12" s="53"/>
      <c r="J12" s="40"/>
      <c r="K12" s="8"/>
      <c r="L12" s="41"/>
      <c r="M12" s="29"/>
      <c r="N12" s="8">
        <v>1</v>
      </c>
      <c r="O12" s="8"/>
      <c r="P12" s="8"/>
      <c r="Q12" s="8"/>
      <c r="R12" s="8"/>
      <c r="S12" s="41"/>
      <c r="T12" s="46">
        <f t="shared" si="1"/>
        <v>2745</v>
      </c>
      <c r="U12" s="16">
        <v>0.12</v>
      </c>
      <c r="V12" s="18">
        <f t="shared" si="0"/>
        <v>3074.4</v>
      </c>
      <c r="W12" s="8"/>
      <c r="X12" s="8"/>
      <c r="Y12" s="8"/>
    </row>
    <row r="13" spans="1:25" ht="18.75">
      <c r="A13" s="8" t="s">
        <v>1</v>
      </c>
      <c r="B13" s="24"/>
      <c r="C13" s="40"/>
      <c r="D13" s="8"/>
      <c r="E13" s="8">
        <v>1</v>
      </c>
      <c r="F13" s="8"/>
      <c r="G13" s="8"/>
      <c r="H13" s="8"/>
      <c r="I13" s="53"/>
      <c r="J13" s="40"/>
      <c r="K13" s="8"/>
      <c r="L13" s="41"/>
      <c r="M13" s="29"/>
      <c r="N13" s="8"/>
      <c r="O13" s="8">
        <v>1</v>
      </c>
      <c r="P13" s="8"/>
      <c r="Q13" s="8"/>
      <c r="R13" s="8"/>
      <c r="S13" s="41"/>
      <c r="T13" s="46">
        <f t="shared" si="1"/>
        <v>5273</v>
      </c>
      <c r="U13" s="16">
        <v>0.12</v>
      </c>
      <c r="V13" s="18">
        <f t="shared" si="0"/>
        <v>5905.76</v>
      </c>
      <c r="W13" s="8"/>
      <c r="X13" s="8"/>
      <c r="Y13" s="8"/>
    </row>
    <row r="14" spans="1:25" ht="18.75">
      <c r="A14" s="8" t="s">
        <v>7</v>
      </c>
      <c r="B14" s="24"/>
      <c r="C14" s="40"/>
      <c r="D14" s="8"/>
      <c r="E14" s="8"/>
      <c r="F14" s="8"/>
      <c r="G14" s="8"/>
      <c r="H14" s="8"/>
      <c r="I14" s="53"/>
      <c r="J14" s="40"/>
      <c r="K14" s="8"/>
      <c r="L14" s="41"/>
      <c r="M14" s="29"/>
      <c r="N14" s="8"/>
      <c r="O14" s="8"/>
      <c r="P14" s="8"/>
      <c r="Q14" s="8">
        <v>1</v>
      </c>
      <c r="R14" s="8"/>
      <c r="S14" s="41"/>
      <c r="T14" s="46">
        <f t="shared" si="1"/>
        <v>2745</v>
      </c>
      <c r="U14" s="16">
        <v>0.12</v>
      </c>
      <c r="V14" s="18">
        <f t="shared" si="0"/>
        <v>3074.4</v>
      </c>
      <c r="W14" s="8"/>
      <c r="X14" s="8"/>
      <c r="Y14" s="8"/>
    </row>
    <row r="15" spans="1:25" ht="18.75">
      <c r="A15" s="61" t="s">
        <v>9</v>
      </c>
      <c r="B15" s="24"/>
      <c r="C15" s="40"/>
      <c r="D15" s="8"/>
      <c r="E15" s="8"/>
      <c r="F15" s="8"/>
      <c r="G15" s="8"/>
      <c r="H15" s="8"/>
      <c r="I15" s="53"/>
      <c r="J15" s="40"/>
      <c r="K15" s="8"/>
      <c r="L15" s="41"/>
      <c r="M15" s="29"/>
      <c r="N15" s="8"/>
      <c r="O15" s="8"/>
      <c r="P15" s="8"/>
      <c r="Q15" s="8"/>
      <c r="R15" s="8">
        <v>1</v>
      </c>
      <c r="S15" s="41"/>
      <c r="T15" s="46">
        <f t="shared" si="1"/>
        <v>2745</v>
      </c>
      <c r="U15" s="16">
        <v>0.12</v>
      </c>
      <c r="V15" s="18">
        <f t="shared" si="0"/>
        <v>3074.4</v>
      </c>
      <c r="W15" s="8"/>
      <c r="X15" s="8"/>
      <c r="Y15" s="8"/>
    </row>
    <row r="16" spans="1:25" ht="18.75">
      <c r="A16" s="61" t="s">
        <v>10</v>
      </c>
      <c r="B16" s="24"/>
      <c r="C16" s="40"/>
      <c r="D16" s="8"/>
      <c r="E16" s="8"/>
      <c r="F16" s="8"/>
      <c r="G16" s="8"/>
      <c r="H16" s="8"/>
      <c r="I16" s="53"/>
      <c r="J16" s="40"/>
      <c r="K16" s="8"/>
      <c r="L16" s="41"/>
      <c r="M16" s="29"/>
      <c r="N16" s="8"/>
      <c r="O16" s="8"/>
      <c r="P16" s="8"/>
      <c r="Q16" s="8"/>
      <c r="R16" s="8"/>
      <c r="S16" s="41">
        <v>1</v>
      </c>
      <c r="T16" s="46">
        <f t="shared" si="1"/>
        <v>2745</v>
      </c>
      <c r="U16" s="16">
        <v>0.12</v>
      </c>
      <c r="V16" s="18">
        <f t="shared" si="0"/>
        <v>3074.4</v>
      </c>
      <c r="W16" s="8"/>
      <c r="X16" s="8"/>
      <c r="Y16" s="8"/>
    </row>
    <row r="17" spans="1:25" ht="18.75">
      <c r="A17" s="61" t="s">
        <v>4</v>
      </c>
      <c r="B17" s="24"/>
      <c r="C17" s="40"/>
      <c r="D17" s="8"/>
      <c r="E17" s="8"/>
      <c r="F17" s="8"/>
      <c r="G17" s="8">
        <v>1</v>
      </c>
      <c r="H17" s="8"/>
      <c r="I17" s="53"/>
      <c r="J17" s="40"/>
      <c r="K17" s="8"/>
      <c r="L17" s="41"/>
      <c r="M17" s="29"/>
      <c r="N17" s="8"/>
      <c r="O17" s="8"/>
      <c r="P17" s="8"/>
      <c r="Q17" s="8"/>
      <c r="R17" s="8"/>
      <c r="S17" s="41"/>
      <c r="T17" s="46">
        <f t="shared" si="1"/>
        <v>2528</v>
      </c>
      <c r="U17" s="16">
        <v>0.12</v>
      </c>
      <c r="V17" s="18">
        <f t="shared" si="0"/>
        <v>2831.36</v>
      </c>
      <c r="W17" s="8"/>
      <c r="X17" s="8"/>
      <c r="Y17" s="8"/>
    </row>
    <row r="18" spans="1:25" ht="18.75">
      <c r="A18" s="8" t="s">
        <v>8</v>
      </c>
      <c r="B18" s="24"/>
      <c r="C18" s="40"/>
      <c r="D18" s="8"/>
      <c r="E18" s="8"/>
      <c r="F18" s="8"/>
      <c r="G18" s="8"/>
      <c r="H18" s="8"/>
      <c r="I18" s="53"/>
      <c r="J18" s="40"/>
      <c r="K18" s="8"/>
      <c r="L18" s="41"/>
      <c r="M18" s="29"/>
      <c r="N18" s="8"/>
      <c r="O18" s="8"/>
      <c r="P18" s="8"/>
      <c r="Q18" s="8">
        <v>1</v>
      </c>
      <c r="R18" s="8"/>
      <c r="S18" s="41"/>
      <c r="T18" s="46">
        <f t="shared" si="1"/>
        <v>2745</v>
      </c>
      <c r="U18" s="16">
        <v>0.12</v>
      </c>
      <c r="V18" s="18">
        <f t="shared" si="0"/>
        <v>3074.4</v>
      </c>
      <c r="W18" s="8"/>
      <c r="X18" s="8"/>
      <c r="Y18" s="8"/>
    </row>
    <row r="19" spans="1:25" ht="18.75">
      <c r="A19" s="8" t="s">
        <v>26</v>
      </c>
      <c r="B19" s="24"/>
      <c r="C19" s="49"/>
      <c r="D19" s="50"/>
      <c r="E19" s="50"/>
      <c r="F19" s="50"/>
      <c r="G19" s="50"/>
      <c r="H19" s="50"/>
      <c r="I19" s="54"/>
      <c r="J19" s="40"/>
      <c r="K19" s="8"/>
      <c r="L19" s="41">
        <v>1</v>
      </c>
      <c r="M19" s="56"/>
      <c r="N19" s="50"/>
      <c r="O19" s="50"/>
      <c r="P19" s="50"/>
      <c r="Q19" s="50"/>
      <c r="R19" s="50"/>
      <c r="S19" s="51"/>
      <c r="T19" s="46">
        <f t="shared" si="1"/>
        <v>1845</v>
      </c>
      <c r="U19" s="16">
        <v>0.12</v>
      </c>
      <c r="V19" s="18">
        <f t="shared" si="0"/>
        <v>2066.4</v>
      </c>
      <c r="W19" s="8"/>
      <c r="X19" s="8"/>
      <c r="Y19" s="8"/>
    </row>
    <row r="20" spans="1:25" ht="18.75">
      <c r="A20" s="61" t="s">
        <v>27</v>
      </c>
      <c r="B20" s="24"/>
      <c r="C20" s="49"/>
      <c r="D20" s="50"/>
      <c r="E20" s="50"/>
      <c r="F20" s="50"/>
      <c r="G20" s="50"/>
      <c r="H20" s="50"/>
      <c r="I20" s="54"/>
      <c r="J20" s="40"/>
      <c r="K20" s="8">
        <v>1</v>
      </c>
      <c r="L20" s="41"/>
      <c r="M20" s="56"/>
      <c r="N20" s="50"/>
      <c r="O20" s="50"/>
      <c r="P20" s="50"/>
      <c r="Q20" s="50"/>
      <c r="R20" s="50"/>
      <c r="S20" s="51"/>
      <c r="T20" s="46">
        <f t="shared" si="1"/>
        <v>1845</v>
      </c>
      <c r="U20" s="16"/>
      <c r="V20" s="18"/>
      <c r="W20" s="8"/>
      <c r="X20" s="8"/>
      <c r="Y20" s="8"/>
    </row>
    <row r="21" spans="1:25" ht="19.5" thickBot="1">
      <c r="A21" s="61" t="s">
        <v>18</v>
      </c>
      <c r="B21" s="24"/>
      <c r="C21" s="42"/>
      <c r="D21" s="43">
        <v>2</v>
      </c>
      <c r="E21" s="43"/>
      <c r="F21" s="43">
        <v>2</v>
      </c>
      <c r="G21" s="43"/>
      <c r="H21" s="43"/>
      <c r="I21" s="55"/>
      <c r="J21" s="42">
        <v>1</v>
      </c>
      <c r="K21" s="43">
        <v>1</v>
      </c>
      <c r="L21" s="44"/>
      <c r="M21" s="57"/>
      <c r="N21" s="43"/>
      <c r="O21" s="43">
        <v>1</v>
      </c>
      <c r="P21" s="43">
        <v>3</v>
      </c>
      <c r="Q21" s="43"/>
      <c r="R21" s="43"/>
      <c r="S21" s="44"/>
      <c r="T21" s="47">
        <f t="shared" si="1"/>
        <v>24782</v>
      </c>
      <c r="U21" s="16"/>
      <c r="V21" s="62"/>
      <c r="W21" s="8"/>
      <c r="X21" s="8"/>
      <c r="Y21" s="8"/>
    </row>
    <row r="22" spans="20:25" ht="15">
      <c r="T22" s="19"/>
      <c r="V22" s="19"/>
      <c r="W22" s="19"/>
      <c r="Y22" s="19"/>
    </row>
  </sheetData>
  <sheetProtection/>
  <mergeCells count="6">
    <mergeCell ref="C3:I3"/>
    <mergeCell ref="C5:I5"/>
    <mergeCell ref="M3:S3"/>
    <mergeCell ref="M5:S5"/>
    <mergeCell ref="J5:L5"/>
    <mergeCell ref="J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2010-10-18T17:49:30Z</dcterms:created>
  <dcterms:modified xsi:type="dcterms:W3CDTF">2010-10-19T09:08:16Z</dcterms:modified>
  <cp:category/>
  <cp:version/>
  <cp:contentType/>
  <cp:contentStatus/>
</cp:coreProperties>
</file>