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<sst xmlns="http://schemas.openxmlformats.org/spreadsheetml/2006/main" count="348" uniqueCount="138">
  <si>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</si>
  <si>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</si>
  <si>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</si>
  <si>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</si>
  <si>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</si>
  <si>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</si>
  <si>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</si>
  <si>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</si>
  <si>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</si>
  <si>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</si>
  <si>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</si>
  <si>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</si>
  <si>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</si>
  <si>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</si>
  <si>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</si>
  <si>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</si>
  <si>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</si>
  <si>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</si>
  <si>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</si>
  <si>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</si>
  <si>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</si>
  <si>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</si>
  <si>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</si>
  <si>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</si>
  <si>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</si>
  <si>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</si>
  <si>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</si>
  <si>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</si>
  <si>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</si>
  <si>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</si>
  <si>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</si>
  <si>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</si>
  <si>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</si>
  <si>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</si>
  <si>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</si>
  <si>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</si>
  <si>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</si>
  <si>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</si>
  <si>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</si>
  <si>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</si>
  <si>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</si>
  <si>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</si>
  <si>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</si>
  <si>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20(Н56)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</si>
  <si>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</si>
  <si>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</si>
  <si>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</si>
  <si>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</si>
  <si>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</si>
  <si>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</si>
  <si>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</si>
  <si>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</si>
  <si>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</si>
  <si>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</si>
  <si>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</si>
  <si>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</si>
  <si>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</si>
  <si>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</si>
  <si>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</si>
  <si>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</si>
  <si>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</si>
  <si>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</si>
  <si>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</si>
  <si>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</si>
  <si>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</si>
  <si>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</si>
  <si>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</si>
  <si>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</si>
  <si>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</si>
  <si>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</si>
  <si>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</si>
  <si>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</si>
  <si>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</si>
  <si>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</si>
  <si>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</si>
  <si>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</si>
  <si>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S743-1</t>
  </si>
  <si>
    <t>S12</t>
  </si>
  <si>
    <t>Violet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</si>
  <si>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</si>
  <si>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</si>
  <si>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</si>
  <si>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</si>
  <si>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</si>
  <si>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</si>
  <si>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</si>
  <si>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</si>
  <si>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</si>
  <si>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</si>
  <si>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</si>
  <si>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</si>
  <si>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</si>
  <si>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</si>
  <si>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</si>
  <si>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</si>
  <si>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</si>
  <si>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</si>
  <si>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</si>
  <si>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</si>
  <si>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</si>
  <si>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</si>
  <si>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</si>
  <si>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</si>
  <si>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Н32(А09)</t>
  </si>
  <si>
    <t>0857</t>
  </si>
  <si>
    <t>20(21)</t>
  </si>
  <si>
    <t>Н5(Н10)</t>
  </si>
  <si>
    <t>Н10(Н11)</t>
  </si>
  <si>
    <t>LeraOlga</t>
  </si>
  <si>
    <t>0704-1</t>
  </si>
  <si>
    <t>Ириsка</t>
  </si>
  <si>
    <t>Н42(Н40)</t>
  </si>
  <si>
    <t>0769</t>
  </si>
  <si>
    <t>Н42(Н2)</t>
  </si>
  <si>
    <t>0761</t>
  </si>
  <si>
    <t>Н2</t>
  </si>
  <si>
    <t>Н239-1</t>
  </si>
  <si>
    <t>единый</t>
  </si>
  <si>
    <t>тасся</t>
  </si>
  <si>
    <t>004</t>
  </si>
  <si>
    <t>Н228</t>
  </si>
  <si>
    <t>007</t>
  </si>
  <si>
    <t>Н236</t>
  </si>
  <si>
    <t>032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</si>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</sst>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49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47" sqref="E47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32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s="4" customFormat="1" ht="15" thickTop="1">
      <c r="A3" s="10"/>
      <c r="B3" s="16" t="s">
        <v>25</v>
      </c>
      <c r="C3" s="55">
        <v>58</v>
      </c>
      <c r="D3" s="21" t="s">
        <v>43</v>
      </c>
      <c r="E3" s="11">
        <v>1900</v>
      </c>
      <c r="F3" s="45"/>
      <c r="G3" s="12"/>
      <c r="H3" s="12"/>
      <c r="I3" s="13"/>
      <c r="J3" s="66"/>
      <c r="L3" s="53"/>
    </row>
    <row r="4" spans="2:12" s="74" customFormat="1" ht="14.25">
      <c r="B4" s="75"/>
      <c r="C4" s="76"/>
      <c r="D4" s="77"/>
      <c r="E4" s="78"/>
      <c r="F4" s="79"/>
      <c r="G4" s="12"/>
      <c r="H4" s="12"/>
      <c r="I4" s="78"/>
      <c r="J4" s="12"/>
      <c r="L4" s="78">
        <f>E5+E9+E13+E18+E22+E32+E36+E42+E48+E52+E58+E62+E66+E70+E77+E81+E86+E90+E94+E98+E102+E107+E111+E115</f>
        <v>36760</v>
      </c>
    </row>
    <row r="5" spans="1:12" ht="14.25">
      <c r="A5" s="6"/>
      <c r="B5" s="17" t="s">
        <v>7</v>
      </c>
      <c r="C5" s="56"/>
      <c r="D5" s="22"/>
      <c r="E5" s="1">
        <f>SUM(E3:E4)</f>
        <v>1900</v>
      </c>
      <c r="F5" s="47">
        <f>E5*1.15</f>
        <v>2185</v>
      </c>
      <c r="G5" s="9"/>
      <c r="H5" s="9">
        <f>F5+G5</f>
        <v>2185</v>
      </c>
      <c r="I5" s="7"/>
      <c r="J5" s="64">
        <f>I5-F5-G5</f>
        <v>-2185</v>
      </c>
      <c r="L5" s="53"/>
    </row>
    <row r="6" spans="1:10" ht="15" thickBot="1">
      <c r="A6" s="5" t="s">
        <v>41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42</v>
      </c>
      <c r="C7" s="55">
        <v>48</v>
      </c>
      <c r="D7" s="21" t="s">
        <v>59</v>
      </c>
      <c r="E7" s="11">
        <v>750</v>
      </c>
      <c r="F7" s="45"/>
      <c r="G7" s="12"/>
      <c r="H7" s="12"/>
      <c r="I7" s="13"/>
      <c r="J7" s="66"/>
    </row>
    <row r="8" spans="1:10" ht="14.25">
      <c r="A8" s="68"/>
      <c r="B8" s="69"/>
      <c r="C8" s="70"/>
      <c r="D8" s="71"/>
      <c r="E8" s="72"/>
      <c r="F8" s="45"/>
      <c r="G8" s="12"/>
      <c r="H8" s="12"/>
      <c r="I8" s="13"/>
      <c r="J8" s="66"/>
    </row>
    <row r="9" spans="1:10" ht="14.25">
      <c r="A9" s="6"/>
      <c r="B9" s="17" t="s">
        <v>7</v>
      </c>
      <c r="C9" s="56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4">
        <f>I9-F9-G9</f>
        <v>-862.4999999999999</v>
      </c>
    </row>
    <row r="10" spans="1:10" ht="15" thickBot="1">
      <c r="A10" s="5" t="s">
        <v>44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10"/>
      <c r="B11" s="16" t="s">
        <v>25</v>
      </c>
      <c r="C11" s="55">
        <v>50</v>
      </c>
      <c r="D11" s="21" t="s">
        <v>105</v>
      </c>
      <c r="E11" s="11">
        <v>1900</v>
      </c>
      <c r="F11" s="45"/>
      <c r="G11" s="12"/>
      <c r="H11" s="12"/>
      <c r="I11" s="13"/>
      <c r="J11" s="66"/>
    </row>
    <row r="12" spans="1:10" ht="14.25">
      <c r="A12" s="68"/>
      <c r="B12" s="69"/>
      <c r="C12" s="70"/>
      <c r="D12" s="71"/>
      <c r="E12" s="72"/>
      <c r="F12" s="45"/>
      <c r="G12" s="12"/>
      <c r="H12" s="12"/>
      <c r="I12" s="13"/>
      <c r="J12" s="66"/>
    </row>
    <row r="13" spans="1:10" ht="14.25">
      <c r="A13" s="6"/>
      <c r="B13" s="17" t="s">
        <v>7</v>
      </c>
      <c r="C13" s="56"/>
      <c r="D13" s="22"/>
      <c r="E13" s="1">
        <f>SUM(E11:E12)</f>
        <v>1900</v>
      </c>
      <c r="F13" s="47">
        <f>E13*1.15</f>
        <v>2185</v>
      </c>
      <c r="G13" s="9"/>
      <c r="H13" s="9">
        <f>F13+G13</f>
        <v>2185</v>
      </c>
      <c r="I13" s="7"/>
      <c r="J13" s="64">
        <f>I13-F13-G13</f>
        <v>-2185</v>
      </c>
    </row>
    <row r="14" spans="1:10" ht="15" thickBot="1">
      <c r="A14" s="5" t="s">
        <v>45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10"/>
      <c r="B15" s="16" t="s">
        <v>46</v>
      </c>
      <c r="C15" s="55" t="s">
        <v>47</v>
      </c>
      <c r="D15" s="21" t="s">
        <v>48</v>
      </c>
      <c r="E15" s="11">
        <v>1150</v>
      </c>
      <c r="F15" s="45"/>
      <c r="G15" s="12"/>
      <c r="H15" s="12"/>
      <c r="I15" s="13"/>
      <c r="J15" s="66"/>
    </row>
    <row r="16" spans="1:10" s="82" customFormat="1" ht="14.25">
      <c r="A16" s="68">
        <v>1150</v>
      </c>
      <c r="B16" s="69" t="s">
        <v>49</v>
      </c>
      <c r="C16" s="70" t="s">
        <v>47</v>
      </c>
      <c r="D16" s="71" t="s">
        <v>48</v>
      </c>
      <c r="E16" s="72"/>
      <c r="F16" s="80"/>
      <c r="G16" s="81"/>
      <c r="H16" s="81"/>
      <c r="I16" s="72"/>
      <c r="J16" s="81"/>
    </row>
    <row r="17" spans="1:10" ht="14.25">
      <c r="A17" s="68">
        <v>1150</v>
      </c>
      <c r="B17" s="69" t="s">
        <v>50</v>
      </c>
      <c r="C17" s="70" t="s">
        <v>51</v>
      </c>
      <c r="D17" s="71" t="s">
        <v>48</v>
      </c>
      <c r="E17" s="72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SUM(E15:E17)</f>
        <v>1150</v>
      </c>
      <c r="F18" s="47">
        <f>E18*1.15</f>
        <v>1322.5</v>
      </c>
      <c r="G18" s="9"/>
      <c r="H18" s="9">
        <f>F18+G18</f>
        <v>1322.5</v>
      </c>
      <c r="I18" s="7"/>
      <c r="J18" s="64">
        <f>I18-F18-G18</f>
        <v>-1322.5</v>
      </c>
    </row>
    <row r="19" spans="1:10" ht="15" thickBot="1">
      <c r="A19" s="5" t="s">
        <v>53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 t="s">
        <v>52</v>
      </c>
      <c r="B20" s="16" t="s">
        <v>25</v>
      </c>
      <c r="C20" s="55">
        <v>48</v>
      </c>
      <c r="D20" s="21" t="s">
        <v>54</v>
      </c>
      <c r="E20" s="11">
        <v>1900</v>
      </c>
      <c r="F20" s="45"/>
      <c r="G20" s="12"/>
      <c r="H20" s="12"/>
      <c r="I20" s="13"/>
      <c r="J20" s="66"/>
    </row>
    <row r="21" spans="1:10" ht="14.25">
      <c r="A21" s="68"/>
      <c r="B21" s="69"/>
      <c r="C21" s="70"/>
      <c r="D21" s="71"/>
      <c r="E21" s="72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1900</v>
      </c>
      <c r="F22" s="47">
        <f>E22*1.15</f>
        <v>2185</v>
      </c>
      <c r="G22" s="9">
        <v>50</v>
      </c>
      <c r="H22" s="9">
        <f>F22+G22</f>
        <v>2235</v>
      </c>
      <c r="I22" s="7">
        <v>2700</v>
      </c>
      <c r="J22" s="64">
        <f>I22-F22-G22</f>
        <v>465</v>
      </c>
    </row>
    <row r="23" spans="1:10" ht="15" thickBot="1">
      <c r="A23" s="5" t="s">
        <v>27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55</v>
      </c>
      <c r="C24" s="55">
        <v>46</v>
      </c>
      <c r="D24" s="21" t="s">
        <v>56</v>
      </c>
      <c r="E24" s="11">
        <v>750</v>
      </c>
      <c r="F24" s="45"/>
      <c r="G24" s="12"/>
      <c r="H24" s="12"/>
      <c r="I24" s="13"/>
      <c r="J24" s="66"/>
    </row>
    <row r="25" spans="1:10" ht="14.25">
      <c r="A25" s="68">
        <v>750</v>
      </c>
      <c r="B25" s="69" t="s">
        <v>61</v>
      </c>
      <c r="C25" s="70">
        <v>46</v>
      </c>
      <c r="D25" s="71" t="s">
        <v>60</v>
      </c>
      <c r="E25" s="72"/>
      <c r="F25" s="45"/>
      <c r="G25" s="12"/>
      <c r="H25" s="12"/>
      <c r="I25" s="13"/>
      <c r="J25" s="66"/>
    </row>
    <row r="26" spans="1:10" s="4" customFormat="1" ht="14.25">
      <c r="A26" s="68">
        <v>750</v>
      </c>
      <c r="B26" s="69" t="s">
        <v>31</v>
      </c>
      <c r="C26" s="70">
        <v>46</v>
      </c>
      <c r="D26" s="71" t="s">
        <v>56</v>
      </c>
      <c r="E26" s="72"/>
      <c r="F26" s="45"/>
      <c r="G26" s="12"/>
      <c r="H26" s="12"/>
      <c r="I26" s="13"/>
      <c r="J26" s="66"/>
    </row>
    <row r="27" spans="1:10" s="83" customFormat="1" ht="14.25">
      <c r="A27" s="74"/>
      <c r="B27" s="75" t="s">
        <v>40</v>
      </c>
      <c r="C27" s="76">
        <v>52</v>
      </c>
      <c r="D27" s="77" t="s">
        <v>107</v>
      </c>
      <c r="E27" s="78">
        <v>750</v>
      </c>
      <c r="F27" s="79"/>
      <c r="G27" s="12"/>
      <c r="H27" s="12"/>
      <c r="I27" s="78"/>
      <c r="J27" s="12"/>
    </row>
    <row r="28" spans="1:10" s="83" customFormat="1" ht="14.25">
      <c r="A28" s="74"/>
      <c r="B28" s="75" t="s">
        <v>68</v>
      </c>
      <c r="C28" s="76">
        <v>48</v>
      </c>
      <c r="D28" s="77" t="s">
        <v>69</v>
      </c>
      <c r="E28" s="78">
        <v>450</v>
      </c>
      <c r="F28" s="79"/>
      <c r="G28" s="12"/>
      <c r="H28" s="12"/>
      <c r="I28" s="78"/>
      <c r="J28" s="12"/>
    </row>
    <row r="29" spans="1:10" s="4" customFormat="1" ht="14.25">
      <c r="A29" s="68">
        <v>450</v>
      </c>
      <c r="B29" s="69" t="s">
        <v>70</v>
      </c>
      <c r="C29" s="70">
        <v>48</v>
      </c>
      <c r="D29" s="71" t="s">
        <v>69</v>
      </c>
      <c r="E29" s="72"/>
      <c r="F29" s="45"/>
      <c r="G29" s="12"/>
      <c r="H29" s="12"/>
      <c r="I29" s="13"/>
      <c r="J29" s="66"/>
    </row>
    <row r="30" spans="1:10" s="83" customFormat="1" ht="14.25">
      <c r="A30" s="74"/>
      <c r="B30" s="75" t="s">
        <v>72</v>
      </c>
      <c r="C30" s="76" t="s">
        <v>19</v>
      </c>
      <c r="D30" s="77" t="s">
        <v>73</v>
      </c>
      <c r="E30" s="78">
        <v>340</v>
      </c>
      <c r="F30" s="79"/>
      <c r="G30" s="12"/>
      <c r="H30" s="12"/>
      <c r="I30" s="78"/>
      <c r="J30" s="12"/>
    </row>
    <row r="31" spans="1:10" s="83" customFormat="1" ht="14.25">
      <c r="A31" s="74"/>
      <c r="B31" s="75" t="s">
        <v>72</v>
      </c>
      <c r="C31" s="76" t="s">
        <v>100</v>
      </c>
      <c r="D31" s="77" t="s">
        <v>73</v>
      </c>
      <c r="E31" s="78">
        <v>340</v>
      </c>
      <c r="F31" s="79"/>
      <c r="G31" s="12"/>
      <c r="H31" s="12"/>
      <c r="I31" s="78"/>
      <c r="J31" s="12"/>
    </row>
    <row r="32" spans="1:10" ht="14.25">
      <c r="A32" s="6"/>
      <c r="B32" s="17" t="s">
        <v>7</v>
      </c>
      <c r="C32" s="56"/>
      <c r="D32" s="22"/>
      <c r="E32" s="1">
        <f>SUM(E24:E31)</f>
        <v>2630</v>
      </c>
      <c r="F32" s="47">
        <f>E32*1.15</f>
        <v>3024.4999999999995</v>
      </c>
      <c r="G32" s="9"/>
      <c r="H32" s="9">
        <f>F32+G32</f>
        <v>3024.4999999999995</v>
      </c>
      <c r="I32" s="7"/>
      <c r="J32" s="64">
        <f>I32-F32-G32</f>
        <v>-3024.4999999999995</v>
      </c>
    </row>
    <row r="33" spans="1:10" ht="15" thickBot="1">
      <c r="A33" s="5" t="s">
        <v>57</v>
      </c>
      <c r="B33" s="15"/>
      <c r="C33" s="54"/>
      <c r="D33" s="20"/>
      <c r="E33" s="5"/>
      <c r="F33" s="46"/>
      <c r="G33" s="8"/>
      <c r="H33" s="67"/>
      <c r="I33" s="5"/>
      <c r="J33" s="65"/>
    </row>
    <row r="34" spans="1:10" ht="15" thickTop="1">
      <c r="A34" s="10"/>
      <c r="B34" s="16" t="s">
        <v>55</v>
      </c>
      <c r="C34" s="55">
        <v>46</v>
      </c>
      <c r="D34" s="21" t="s">
        <v>58</v>
      </c>
      <c r="E34" s="11">
        <v>750</v>
      </c>
      <c r="F34" s="45"/>
      <c r="G34" s="12"/>
      <c r="H34" s="12"/>
      <c r="I34" s="13"/>
      <c r="J34" s="66"/>
    </row>
    <row r="35" spans="1:10" s="83" customFormat="1" ht="14.25">
      <c r="A35" s="74"/>
      <c r="B35" s="75" t="s">
        <v>31</v>
      </c>
      <c r="C35" s="76">
        <v>46</v>
      </c>
      <c r="D35" s="77" t="s">
        <v>102</v>
      </c>
      <c r="E35" s="78">
        <v>750</v>
      </c>
      <c r="F35" s="79"/>
      <c r="G35" s="12"/>
      <c r="H35" s="12"/>
      <c r="I35" s="78"/>
      <c r="J35" s="12"/>
    </row>
    <row r="36" spans="1:10" ht="14.25">
      <c r="A36" s="6"/>
      <c r="B36" s="17" t="s">
        <v>7</v>
      </c>
      <c r="C36" s="56"/>
      <c r="D36" s="22"/>
      <c r="E36" s="1">
        <f>SUM(E34:E35)</f>
        <v>1500</v>
      </c>
      <c r="F36" s="47">
        <f>E36*1.15</f>
        <v>1724.9999999999998</v>
      </c>
      <c r="G36" s="9"/>
      <c r="H36" s="9">
        <f>F36+G36</f>
        <v>1724.9999999999998</v>
      </c>
      <c r="I36" s="7"/>
      <c r="J36" s="64">
        <f>I36-F36-G36</f>
        <v>-1724.9999999999998</v>
      </c>
    </row>
    <row r="37" spans="1:10" ht="15" thickBot="1">
      <c r="A37" s="5" t="s">
        <v>63</v>
      </c>
      <c r="B37" s="15"/>
      <c r="C37" s="54"/>
      <c r="D37" s="20"/>
      <c r="E37" s="5"/>
      <c r="F37" s="46"/>
      <c r="G37" s="8"/>
      <c r="H37" s="67"/>
      <c r="I37" s="5"/>
      <c r="J37" s="65"/>
    </row>
    <row r="38" spans="1:10" ht="15" thickTop="1">
      <c r="A38" s="10"/>
      <c r="B38" s="16" t="s">
        <v>40</v>
      </c>
      <c r="C38" s="55">
        <v>52</v>
      </c>
      <c r="D38" s="21" t="s">
        <v>64</v>
      </c>
      <c r="E38" s="11">
        <v>750</v>
      </c>
      <c r="F38" s="45"/>
      <c r="G38" s="12"/>
      <c r="H38" s="12"/>
      <c r="I38" s="13"/>
      <c r="J38" s="66"/>
    </row>
    <row r="39" spans="1:10" s="82" customFormat="1" ht="14.25">
      <c r="A39" s="68">
        <v>750</v>
      </c>
      <c r="B39" s="69" t="s">
        <v>65</v>
      </c>
      <c r="C39" s="70">
        <v>52</v>
      </c>
      <c r="D39" s="71" t="s">
        <v>66</v>
      </c>
      <c r="E39" s="72"/>
      <c r="F39" s="80"/>
      <c r="G39" s="81"/>
      <c r="H39" s="81"/>
      <c r="I39" s="72"/>
      <c r="J39" s="81"/>
    </row>
    <row r="40" spans="1:10" s="4" customFormat="1" ht="14.25">
      <c r="A40" s="10"/>
      <c r="B40" s="16" t="s">
        <v>33</v>
      </c>
      <c r="C40" s="55">
        <v>52</v>
      </c>
      <c r="D40" s="21" t="s">
        <v>106</v>
      </c>
      <c r="E40" s="11">
        <v>550</v>
      </c>
      <c r="F40" s="45"/>
      <c r="G40" s="12"/>
      <c r="H40" s="12"/>
      <c r="I40" s="13"/>
      <c r="J40" s="66"/>
    </row>
    <row r="41" spans="1:10" s="83" customFormat="1" ht="14.25">
      <c r="A41" s="74"/>
      <c r="B41" s="75" t="s">
        <v>24</v>
      </c>
      <c r="C41" s="76" t="s">
        <v>62</v>
      </c>
      <c r="D41" s="77" t="s">
        <v>39</v>
      </c>
      <c r="E41" s="78">
        <v>390</v>
      </c>
      <c r="F41" s="79"/>
      <c r="G41" s="12"/>
      <c r="H41" s="12"/>
      <c r="I41" s="78"/>
      <c r="J41" s="12"/>
    </row>
    <row r="42" spans="1:10" ht="14.25">
      <c r="A42" s="6"/>
      <c r="B42" s="17" t="s">
        <v>7</v>
      </c>
      <c r="C42" s="56"/>
      <c r="D42" s="22"/>
      <c r="E42" s="1">
        <f>SUM(E38:E41)</f>
        <v>1690</v>
      </c>
      <c r="F42" s="47">
        <f>E42*1.15</f>
        <v>1943.4999999999998</v>
      </c>
      <c r="G42" s="9"/>
      <c r="H42" s="9">
        <f>F42+G42</f>
        <v>1943.4999999999998</v>
      </c>
      <c r="I42" s="7"/>
      <c r="J42" s="64">
        <f>I42-F42-G42</f>
        <v>-1943.4999999999998</v>
      </c>
    </row>
    <row r="43" spans="1:10" ht="15" thickBot="1">
      <c r="A43" s="5" t="s">
        <v>67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68</v>
      </c>
      <c r="C44" s="55">
        <v>46</v>
      </c>
      <c r="D44" s="21" t="s">
        <v>69</v>
      </c>
      <c r="E44" s="11">
        <v>450</v>
      </c>
      <c r="F44" s="45"/>
      <c r="G44" s="12"/>
      <c r="H44" s="12"/>
      <c r="I44" s="13"/>
      <c r="J44" s="66"/>
    </row>
    <row r="45" spans="1:10" ht="14.25">
      <c r="A45" s="68">
        <v>450</v>
      </c>
      <c r="B45" s="69" t="s">
        <v>70</v>
      </c>
      <c r="C45" s="70">
        <v>46</v>
      </c>
      <c r="D45" s="71" t="s">
        <v>69</v>
      </c>
      <c r="E45" s="72"/>
      <c r="F45" s="45"/>
      <c r="G45" s="12"/>
      <c r="H45" s="12"/>
      <c r="I45" s="13"/>
      <c r="J45" s="66"/>
    </row>
    <row r="46" spans="1:10" s="83" customFormat="1" ht="14.25">
      <c r="A46" s="74"/>
      <c r="B46" s="75" t="s">
        <v>72</v>
      </c>
      <c r="C46" s="76" t="s">
        <v>19</v>
      </c>
      <c r="D46" s="77" t="s">
        <v>73</v>
      </c>
      <c r="E46" s="78">
        <v>340</v>
      </c>
      <c r="F46" s="79"/>
      <c r="G46" s="12"/>
      <c r="H46" s="12"/>
      <c r="I46" s="78"/>
      <c r="J46" s="12"/>
    </row>
    <row r="47" spans="1:10" s="82" customFormat="1" ht="14.25">
      <c r="A47" s="68">
        <v>340</v>
      </c>
      <c r="B47" s="69" t="s">
        <v>72</v>
      </c>
      <c r="C47" s="70" t="s">
        <v>51</v>
      </c>
      <c r="D47" s="71" t="s">
        <v>73</v>
      </c>
      <c r="E47" s="72"/>
      <c r="F47" s="80"/>
      <c r="G47" s="81"/>
      <c r="H47" s="81"/>
      <c r="I47" s="72"/>
      <c r="J47" s="81"/>
    </row>
    <row r="48" spans="1:10" ht="14.25">
      <c r="A48" s="6"/>
      <c r="B48" s="17" t="s">
        <v>7</v>
      </c>
      <c r="C48" s="56"/>
      <c r="D48" s="22"/>
      <c r="E48" s="1">
        <f>SUM(E44:E46)</f>
        <v>790</v>
      </c>
      <c r="F48" s="47">
        <f>E48*1.15</f>
        <v>908.4999999999999</v>
      </c>
      <c r="G48" s="9"/>
      <c r="H48" s="9">
        <f>F48+G48</f>
        <v>908.4999999999999</v>
      </c>
      <c r="I48" s="7"/>
      <c r="J48" s="64">
        <f>I48-F48-G48</f>
        <v>-908.4999999999999</v>
      </c>
    </row>
    <row r="49" spans="1:10" ht="15" thickBot="1">
      <c r="A49" s="5" t="s">
        <v>71</v>
      </c>
      <c r="B49" s="15"/>
      <c r="C49" s="54"/>
      <c r="D49" s="20"/>
      <c r="E49" s="5"/>
      <c r="F49" s="46"/>
      <c r="G49" s="8"/>
      <c r="H49" s="67"/>
      <c r="I49" s="5"/>
      <c r="J49" s="65"/>
    </row>
    <row r="50" spans="1:10" ht="15" thickTop="1">
      <c r="A50" s="10"/>
      <c r="B50" s="16" t="s">
        <v>24</v>
      </c>
      <c r="C50" s="55" t="s">
        <v>29</v>
      </c>
      <c r="D50" s="21" t="s">
        <v>18</v>
      </c>
      <c r="E50" s="11">
        <v>390</v>
      </c>
      <c r="F50" s="45"/>
      <c r="G50" s="12"/>
      <c r="H50" s="12"/>
      <c r="I50" s="13"/>
      <c r="J50" s="66"/>
    </row>
    <row r="51" spans="1:10" s="83" customFormat="1" ht="14.25">
      <c r="A51" s="74"/>
      <c r="B51" s="75" t="s">
        <v>72</v>
      </c>
      <c r="C51" s="76" t="s">
        <v>51</v>
      </c>
      <c r="D51" s="77" t="s">
        <v>18</v>
      </c>
      <c r="E51" s="78">
        <v>340</v>
      </c>
      <c r="F51" s="79"/>
      <c r="G51" s="12"/>
      <c r="H51" s="12"/>
      <c r="I51" s="78"/>
      <c r="J51" s="12"/>
    </row>
    <row r="52" spans="1:10" ht="14.25">
      <c r="A52" s="6"/>
      <c r="B52" s="17" t="s">
        <v>7</v>
      </c>
      <c r="C52" s="56"/>
      <c r="D52" s="22"/>
      <c r="E52" s="1">
        <f>SUM(E50:E51)</f>
        <v>730</v>
      </c>
      <c r="F52" s="47">
        <f>E52*1.15</f>
        <v>839.4999999999999</v>
      </c>
      <c r="G52" s="9"/>
      <c r="H52" s="9">
        <f>F52+G52</f>
        <v>839.4999999999999</v>
      </c>
      <c r="I52" s="7"/>
      <c r="J52" s="64">
        <f>I52-F52-G52</f>
        <v>-839.4999999999999</v>
      </c>
    </row>
    <row r="53" spans="1:10" ht="15" thickBot="1">
      <c r="A53" s="5" t="s">
        <v>74</v>
      </c>
      <c r="B53" s="15"/>
      <c r="C53" s="54"/>
      <c r="D53" s="20"/>
      <c r="E53" s="5"/>
      <c r="F53" s="46"/>
      <c r="G53" s="8"/>
      <c r="H53" s="67"/>
      <c r="I53" s="5"/>
      <c r="J53" s="65"/>
    </row>
    <row r="54" spans="1:10" ht="15" thickTop="1">
      <c r="A54" s="10"/>
      <c r="B54" s="16" t="s">
        <v>55</v>
      </c>
      <c r="C54" s="55">
        <v>52</v>
      </c>
      <c r="D54" s="21" t="s">
        <v>28</v>
      </c>
      <c r="E54" s="11">
        <v>750</v>
      </c>
      <c r="F54" s="45"/>
      <c r="G54" s="12"/>
      <c r="H54" s="12"/>
      <c r="I54" s="13"/>
      <c r="J54" s="66"/>
    </row>
    <row r="55" spans="1:10" s="4" customFormat="1" ht="14.25">
      <c r="A55" s="10"/>
      <c r="B55" s="16" t="s">
        <v>24</v>
      </c>
      <c r="C55" s="55" t="s">
        <v>21</v>
      </c>
      <c r="D55" s="21" t="s">
        <v>75</v>
      </c>
      <c r="E55" s="11">
        <v>390</v>
      </c>
      <c r="F55" s="45"/>
      <c r="G55" s="12"/>
      <c r="H55" s="12"/>
      <c r="I55" s="13"/>
      <c r="J55" s="66"/>
    </row>
    <row r="56" spans="1:10" ht="14.25">
      <c r="A56" s="68">
        <v>950</v>
      </c>
      <c r="B56" s="69" t="s">
        <v>76</v>
      </c>
      <c r="C56" s="70">
        <v>52</v>
      </c>
      <c r="D56" s="71" t="s">
        <v>77</v>
      </c>
      <c r="E56" s="72"/>
      <c r="F56" s="45"/>
      <c r="G56" s="12"/>
      <c r="H56" s="12"/>
      <c r="I56" s="13"/>
      <c r="J56" s="66"/>
    </row>
    <row r="57" spans="1:10" s="83" customFormat="1" ht="14.25">
      <c r="A57" s="74"/>
      <c r="B57" s="75" t="s">
        <v>116</v>
      </c>
      <c r="C57" s="76">
        <v>52</v>
      </c>
      <c r="D57" s="77" t="s">
        <v>117</v>
      </c>
      <c r="E57" s="78">
        <v>1150</v>
      </c>
      <c r="F57" s="79"/>
      <c r="G57" s="12"/>
      <c r="H57" s="12"/>
      <c r="I57" s="78"/>
      <c r="J57" s="12"/>
    </row>
    <row r="58" spans="1:10" ht="14.25">
      <c r="A58" s="6"/>
      <c r="B58" s="17" t="s">
        <v>7</v>
      </c>
      <c r="C58" s="56"/>
      <c r="D58" s="22"/>
      <c r="E58" s="1">
        <f>SUM(E54:E57)</f>
        <v>2290</v>
      </c>
      <c r="F58" s="47">
        <f>E58*1.15</f>
        <v>2633.5</v>
      </c>
      <c r="G58" s="9"/>
      <c r="H58" s="9">
        <f>F58+G58</f>
        <v>2633.5</v>
      </c>
      <c r="I58" s="7"/>
      <c r="J58" s="64">
        <f>I58-F58-G58</f>
        <v>-2633.5</v>
      </c>
    </row>
    <row r="59" spans="1:10" ht="15" thickBot="1">
      <c r="A59" s="5" t="s">
        <v>78</v>
      </c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 t="s">
        <v>70</v>
      </c>
      <c r="C60" s="55">
        <v>48</v>
      </c>
      <c r="D60" s="21" t="s">
        <v>69</v>
      </c>
      <c r="E60" s="11">
        <v>450</v>
      </c>
      <c r="F60" s="45"/>
      <c r="G60" s="12"/>
      <c r="H60" s="12"/>
      <c r="I60" s="13"/>
      <c r="J60" s="66"/>
    </row>
    <row r="61" spans="1:10" s="83" customFormat="1" ht="14.25">
      <c r="A61" s="74"/>
      <c r="B61" s="75" t="s">
        <v>72</v>
      </c>
      <c r="C61" s="76" t="s">
        <v>19</v>
      </c>
      <c r="D61" s="77" t="s">
        <v>73</v>
      </c>
      <c r="E61" s="78">
        <v>340</v>
      </c>
      <c r="F61" s="79"/>
      <c r="G61" s="12"/>
      <c r="H61" s="12"/>
      <c r="I61" s="78"/>
      <c r="J61" s="12"/>
    </row>
    <row r="62" spans="1:10" ht="14.25">
      <c r="A62" s="6"/>
      <c r="B62" s="17" t="s">
        <v>7</v>
      </c>
      <c r="C62" s="56"/>
      <c r="D62" s="22"/>
      <c r="E62" s="1">
        <f>SUM(E60:E61)</f>
        <v>790</v>
      </c>
      <c r="F62" s="47">
        <f>E62*1.15</f>
        <v>908.4999999999999</v>
      </c>
      <c r="G62" s="9"/>
      <c r="H62" s="9">
        <f>F62+G62</f>
        <v>908.4999999999999</v>
      </c>
      <c r="I62" s="7"/>
      <c r="J62" s="64">
        <f>I62-F62-G62</f>
        <v>-908.4999999999999</v>
      </c>
    </row>
    <row r="63" spans="1:10" ht="15" thickBot="1">
      <c r="A63" s="5" t="s">
        <v>79</v>
      </c>
      <c r="B63" s="15"/>
      <c r="C63" s="54"/>
      <c r="D63" s="20"/>
      <c r="E63" s="5"/>
      <c r="F63" s="46"/>
      <c r="G63" s="8"/>
      <c r="H63" s="67"/>
      <c r="I63" s="5"/>
      <c r="J63" s="65"/>
    </row>
    <row r="64" spans="1:10" ht="15" thickTop="1">
      <c r="A64" s="10"/>
      <c r="B64" s="16" t="s">
        <v>80</v>
      </c>
      <c r="C64" s="55">
        <v>50</v>
      </c>
      <c r="D64" s="21" t="s">
        <v>81</v>
      </c>
      <c r="E64" s="11">
        <v>2550</v>
      </c>
      <c r="F64" s="45"/>
      <c r="G64" s="12"/>
      <c r="H64" s="12"/>
      <c r="I64" s="13"/>
      <c r="J64" s="66"/>
    </row>
    <row r="65" spans="1:10" ht="14.25">
      <c r="A65" s="68"/>
      <c r="B65" s="69"/>
      <c r="C65" s="70"/>
      <c r="D65" s="71"/>
      <c r="E65" s="72"/>
      <c r="F65" s="45"/>
      <c r="G65" s="12"/>
      <c r="H65" s="12"/>
      <c r="I65" s="13"/>
      <c r="J65" s="66"/>
    </row>
    <row r="66" spans="1:10" ht="14.25">
      <c r="A66" s="6"/>
      <c r="B66" s="17" t="s">
        <v>7</v>
      </c>
      <c r="C66" s="56"/>
      <c r="D66" s="22"/>
      <c r="E66" s="1">
        <f>SUM(E64:E65)</f>
        <v>2550</v>
      </c>
      <c r="F66" s="47">
        <f>E66*1.15</f>
        <v>2932.5</v>
      </c>
      <c r="G66" s="9"/>
      <c r="H66" s="9">
        <f>F66+G66</f>
        <v>2932.5</v>
      </c>
      <c r="I66" s="7"/>
      <c r="J66" s="64">
        <f>I66-F66-G66</f>
        <v>-2932.5</v>
      </c>
    </row>
    <row r="67" spans="1:10" ht="15" thickBot="1">
      <c r="A67" s="5" t="s">
        <v>82</v>
      </c>
      <c r="B67" s="15"/>
      <c r="C67" s="54"/>
      <c r="D67" s="20"/>
      <c r="E67" s="5"/>
      <c r="F67" s="46"/>
      <c r="G67" s="8"/>
      <c r="H67" s="67"/>
      <c r="I67" s="5"/>
      <c r="J67" s="65"/>
    </row>
    <row r="68" spans="1:10" ht="15" thickTop="1">
      <c r="A68" s="10"/>
      <c r="B68" s="16" t="s">
        <v>72</v>
      </c>
      <c r="C68" s="55" t="s">
        <v>29</v>
      </c>
      <c r="D68" s="21" t="s">
        <v>73</v>
      </c>
      <c r="E68" s="11">
        <v>340</v>
      </c>
      <c r="F68" s="45"/>
      <c r="G68" s="12"/>
      <c r="H68" s="12"/>
      <c r="I68" s="13"/>
      <c r="J68" s="66"/>
    </row>
    <row r="69" spans="1:10" ht="14.25">
      <c r="A69" s="68"/>
      <c r="B69" s="69"/>
      <c r="C69" s="70"/>
      <c r="D69" s="71"/>
      <c r="E69" s="72"/>
      <c r="F69" s="45"/>
      <c r="G69" s="12"/>
      <c r="H69" s="12"/>
      <c r="I69" s="13"/>
      <c r="J69" s="66"/>
    </row>
    <row r="70" spans="1:10" ht="14.25">
      <c r="A70" s="6"/>
      <c r="B70" s="17" t="s">
        <v>7</v>
      </c>
      <c r="C70" s="56"/>
      <c r="D70" s="22"/>
      <c r="E70" s="1">
        <f>SUM(E68:E69)</f>
        <v>340</v>
      </c>
      <c r="F70" s="47">
        <f>E70*1.15</f>
        <v>390.99999999999994</v>
      </c>
      <c r="G70" s="9"/>
      <c r="H70" s="9">
        <f>F70+G70</f>
        <v>390.99999999999994</v>
      </c>
      <c r="I70" s="7"/>
      <c r="J70" s="64">
        <f>I70-F70-G70</f>
        <v>-390.99999999999994</v>
      </c>
    </row>
    <row r="71" spans="1:10" ht="15" thickBot="1">
      <c r="A71" s="5" t="s">
        <v>83</v>
      </c>
      <c r="B71" s="15"/>
      <c r="C71" s="54"/>
      <c r="D71" s="20"/>
      <c r="E71" s="5"/>
      <c r="F71" s="46"/>
      <c r="G71" s="8"/>
      <c r="H71" s="67"/>
      <c r="I71" s="5"/>
      <c r="J71" s="65"/>
    </row>
    <row r="72" spans="1:10" ht="15" thickTop="1">
      <c r="A72" s="10" t="s">
        <v>52</v>
      </c>
      <c r="B72" s="16" t="s">
        <v>84</v>
      </c>
      <c r="C72" s="55" t="s">
        <v>62</v>
      </c>
      <c r="D72" s="21" t="s">
        <v>85</v>
      </c>
      <c r="E72" s="11">
        <v>550</v>
      </c>
      <c r="F72" s="45"/>
      <c r="G72" s="12">
        <v>50</v>
      </c>
      <c r="H72" s="12"/>
      <c r="I72" s="13"/>
      <c r="J72" s="66"/>
    </row>
    <row r="73" spans="1:10" s="82" customFormat="1" ht="14.25">
      <c r="A73" s="68"/>
      <c r="B73" s="69" t="s">
        <v>120</v>
      </c>
      <c r="C73" s="70">
        <v>54</v>
      </c>
      <c r="D73" s="71" t="s">
        <v>121</v>
      </c>
      <c r="E73" s="72"/>
      <c r="F73" s="80"/>
      <c r="G73" s="81"/>
      <c r="H73" s="81"/>
      <c r="I73" s="72"/>
      <c r="J73" s="81"/>
    </row>
    <row r="74" spans="1:10" s="4" customFormat="1" ht="14.25">
      <c r="A74" s="10"/>
      <c r="B74" s="16" t="s">
        <v>24</v>
      </c>
      <c r="C74" s="55" t="s">
        <v>62</v>
      </c>
      <c r="D74" s="21" t="s">
        <v>18</v>
      </c>
      <c r="E74" s="11">
        <v>390</v>
      </c>
      <c r="F74" s="45"/>
      <c r="G74" s="12">
        <v>50</v>
      </c>
      <c r="H74" s="12"/>
      <c r="I74" s="13"/>
      <c r="J74" s="66"/>
    </row>
    <row r="75" spans="1:10" s="82" customFormat="1" ht="14.25">
      <c r="A75" s="68"/>
      <c r="B75" s="69" t="s">
        <v>122</v>
      </c>
      <c r="C75" s="70">
        <v>54</v>
      </c>
      <c r="D75" s="71" t="s">
        <v>123</v>
      </c>
      <c r="E75" s="72"/>
      <c r="F75" s="80"/>
      <c r="G75" s="81"/>
      <c r="H75" s="81"/>
      <c r="I75" s="72"/>
      <c r="J75" s="81"/>
    </row>
    <row r="76" spans="1:10" s="83" customFormat="1" ht="14.25">
      <c r="A76" s="74"/>
      <c r="B76" s="75" t="s">
        <v>86</v>
      </c>
      <c r="C76" s="76">
        <v>54</v>
      </c>
      <c r="D76" s="77" t="s">
        <v>87</v>
      </c>
      <c r="E76" s="78">
        <v>950</v>
      </c>
      <c r="F76" s="79"/>
      <c r="G76" s="12">
        <v>50</v>
      </c>
      <c r="H76" s="12"/>
      <c r="I76" s="78"/>
      <c r="J76" s="12"/>
    </row>
    <row r="77" spans="1:10" ht="14.25">
      <c r="A77" s="6"/>
      <c r="B77" s="17" t="s">
        <v>7</v>
      </c>
      <c r="C77" s="56"/>
      <c r="D77" s="22"/>
      <c r="E77" s="1">
        <f>SUM(E72:E76)</f>
        <v>1890</v>
      </c>
      <c r="F77" s="47">
        <f>E77*1.15</f>
        <v>2173.5</v>
      </c>
      <c r="G77" s="9">
        <f>SUM(G72:G76)</f>
        <v>150</v>
      </c>
      <c r="H77" s="9">
        <f>F77+G77</f>
        <v>2323.5</v>
      </c>
      <c r="I77" s="7">
        <v>2324</v>
      </c>
      <c r="J77" s="64">
        <f>I77-F77-G77</f>
        <v>0.5</v>
      </c>
    </row>
    <row r="78" spans="1:10" ht="15" thickBot="1">
      <c r="A78" s="5" t="s">
        <v>88</v>
      </c>
      <c r="B78" s="15"/>
      <c r="C78" s="54"/>
      <c r="D78" s="20"/>
      <c r="E78" s="5"/>
      <c r="F78" s="46"/>
      <c r="G78" s="8"/>
      <c r="H78" s="67"/>
      <c r="I78" s="5"/>
      <c r="J78" s="65"/>
    </row>
    <row r="79" spans="1:10" ht="15" thickTop="1">
      <c r="A79" s="10"/>
      <c r="B79" s="16" t="s">
        <v>89</v>
      </c>
      <c r="C79" s="55">
        <v>50</v>
      </c>
      <c r="D79" s="21" t="s">
        <v>90</v>
      </c>
      <c r="E79" s="11">
        <v>1370</v>
      </c>
      <c r="F79" s="45"/>
      <c r="G79" s="12"/>
      <c r="H79" s="12"/>
      <c r="I79" s="13"/>
      <c r="J79" s="66"/>
    </row>
    <row r="80" spans="1:10" ht="14.25">
      <c r="A80" s="68"/>
      <c r="B80" s="69"/>
      <c r="C80" s="70"/>
      <c r="D80" s="71"/>
      <c r="E80" s="72"/>
      <c r="F80" s="45"/>
      <c r="G80" s="12"/>
      <c r="H80" s="12"/>
      <c r="I80" s="13"/>
      <c r="J80" s="66"/>
    </row>
    <row r="81" spans="1:10" ht="14.25">
      <c r="A81" s="6"/>
      <c r="B81" s="17" t="s">
        <v>7</v>
      </c>
      <c r="C81" s="56"/>
      <c r="D81" s="22"/>
      <c r="E81" s="1">
        <f>SUM(E79:E80)</f>
        <v>1370</v>
      </c>
      <c r="F81" s="47">
        <f>E81*1.15</f>
        <v>1575.4999999999998</v>
      </c>
      <c r="G81" s="9"/>
      <c r="H81" s="9">
        <f>F81+G81</f>
        <v>1575.4999999999998</v>
      </c>
      <c r="I81" s="7"/>
      <c r="J81" s="64">
        <f>I81-F81-G81</f>
        <v>-1575.4999999999998</v>
      </c>
    </row>
    <row r="82" spans="1:10" ht="15" thickBot="1">
      <c r="A82" s="5" t="s">
        <v>91</v>
      </c>
      <c r="B82" s="15"/>
      <c r="C82" s="54"/>
      <c r="D82" s="20"/>
      <c r="E82" s="5"/>
      <c r="F82" s="46"/>
      <c r="G82" s="8"/>
      <c r="H82" s="67"/>
      <c r="I82" s="5"/>
      <c r="J82" s="65"/>
    </row>
    <row r="83" spans="1:10" ht="15" thickTop="1">
      <c r="A83" s="10" t="s">
        <v>94</v>
      </c>
      <c r="B83" s="16" t="s">
        <v>17</v>
      </c>
      <c r="C83" s="55" t="s">
        <v>21</v>
      </c>
      <c r="D83" s="21" t="s">
        <v>30</v>
      </c>
      <c r="E83" s="11">
        <v>2150</v>
      </c>
      <c r="F83" s="45"/>
      <c r="G83" s="12"/>
      <c r="H83" s="12"/>
      <c r="I83" s="13"/>
      <c r="J83" s="66"/>
    </row>
    <row r="84" spans="1:10" s="4" customFormat="1" ht="14.25">
      <c r="A84" s="10"/>
      <c r="B84" s="16" t="s">
        <v>92</v>
      </c>
      <c r="C84" s="55">
        <v>52</v>
      </c>
      <c r="D84" s="21" t="s">
        <v>38</v>
      </c>
      <c r="E84" s="11">
        <v>2900</v>
      </c>
      <c r="F84" s="45"/>
      <c r="G84" s="12"/>
      <c r="H84" s="12"/>
      <c r="I84" s="13"/>
      <c r="J84" s="66"/>
    </row>
    <row r="85" spans="1:10" s="83" customFormat="1" ht="14.25">
      <c r="A85" s="74"/>
      <c r="B85" s="75" t="s">
        <v>80</v>
      </c>
      <c r="C85" s="76">
        <v>52</v>
      </c>
      <c r="D85" s="77" t="s">
        <v>93</v>
      </c>
      <c r="E85" s="78">
        <v>2150</v>
      </c>
      <c r="F85" s="79"/>
      <c r="G85" s="12"/>
      <c r="H85" s="12"/>
      <c r="I85" s="78"/>
      <c r="J85" s="12"/>
    </row>
    <row r="86" spans="1:10" ht="14.25">
      <c r="A86" s="6"/>
      <c r="B86" s="17" t="s">
        <v>7</v>
      </c>
      <c r="C86" s="56"/>
      <c r="D86" s="22"/>
      <c r="E86" s="1">
        <f>SUM(E83:E85)</f>
        <v>7200</v>
      </c>
      <c r="F86" s="47">
        <f>E86*1.15</f>
        <v>8280</v>
      </c>
      <c r="G86" s="9"/>
      <c r="H86" s="9">
        <f>F86+G86</f>
        <v>8280</v>
      </c>
      <c r="I86" s="7"/>
      <c r="J86" s="64">
        <f>I86-F86-G86</f>
        <v>-8280</v>
      </c>
    </row>
    <row r="87" spans="1:10" ht="15" thickBot="1">
      <c r="A87" s="5" t="s">
        <v>95</v>
      </c>
      <c r="B87" s="15"/>
      <c r="C87" s="54"/>
      <c r="D87" s="20"/>
      <c r="E87" s="5"/>
      <c r="F87" s="46"/>
      <c r="G87" s="8"/>
      <c r="H87" s="67"/>
      <c r="I87" s="5"/>
      <c r="J87" s="65"/>
    </row>
    <row r="88" spans="1:10" ht="15" thickTop="1">
      <c r="A88" s="10"/>
      <c r="B88" s="16" t="s">
        <v>96</v>
      </c>
      <c r="C88" s="55" t="s">
        <v>51</v>
      </c>
      <c r="D88" s="21" t="s">
        <v>97</v>
      </c>
      <c r="E88" s="11">
        <v>950</v>
      </c>
      <c r="F88" s="45"/>
      <c r="G88" s="12"/>
      <c r="H88" s="12"/>
      <c r="I88" s="13"/>
      <c r="J88" s="66"/>
    </row>
    <row r="89" spans="1:10" ht="14.25">
      <c r="A89" s="68"/>
      <c r="B89" s="69"/>
      <c r="C89" s="70"/>
      <c r="D89" s="71"/>
      <c r="E89" s="72"/>
      <c r="F89" s="45"/>
      <c r="G89" s="12"/>
      <c r="H89" s="12"/>
      <c r="I89" s="13"/>
      <c r="J89" s="66"/>
    </row>
    <row r="90" spans="1:10" ht="14.25">
      <c r="A90" s="6"/>
      <c r="B90" s="17" t="s">
        <v>7</v>
      </c>
      <c r="C90" s="56"/>
      <c r="D90" s="22"/>
      <c r="E90" s="1">
        <f>SUM(E88:E89)</f>
        <v>950</v>
      </c>
      <c r="F90" s="47">
        <f>E90*1.15</f>
        <v>1092.5</v>
      </c>
      <c r="G90" s="9"/>
      <c r="H90" s="9">
        <f>F90+G90</f>
        <v>1092.5</v>
      </c>
      <c r="I90" s="7"/>
      <c r="J90" s="64">
        <f>I90-F90-G90</f>
        <v>-1092.5</v>
      </c>
    </row>
    <row r="91" spans="1:10" ht="15" thickBot="1">
      <c r="A91" s="5" t="s">
        <v>98</v>
      </c>
      <c r="B91" s="15"/>
      <c r="C91" s="54"/>
      <c r="D91" s="20"/>
      <c r="E91" s="5"/>
      <c r="F91" s="46"/>
      <c r="G91" s="8"/>
      <c r="H91" s="67"/>
      <c r="I91" s="5"/>
      <c r="J91" s="65"/>
    </row>
    <row r="92" spans="1:10" ht="15" thickTop="1">
      <c r="A92" s="10"/>
      <c r="B92" s="16" t="s">
        <v>84</v>
      </c>
      <c r="C92" s="55" t="s">
        <v>62</v>
      </c>
      <c r="D92" s="21" t="s">
        <v>99</v>
      </c>
      <c r="E92" s="11">
        <v>550</v>
      </c>
      <c r="F92" s="45"/>
      <c r="G92" s="12"/>
      <c r="H92" s="12"/>
      <c r="I92" s="13"/>
      <c r="J92" s="66"/>
    </row>
    <row r="93" spans="1:10" ht="14.25">
      <c r="A93" s="68"/>
      <c r="B93" s="69"/>
      <c r="C93" s="70"/>
      <c r="D93" s="71"/>
      <c r="E93" s="72"/>
      <c r="F93" s="45"/>
      <c r="G93" s="12"/>
      <c r="H93" s="12"/>
      <c r="I93" s="13"/>
      <c r="J93" s="66"/>
    </row>
    <row r="94" spans="1:10" ht="14.25">
      <c r="A94" s="6"/>
      <c r="B94" s="17" t="s">
        <v>7</v>
      </c>
      <c r="C94" s="56"/>
      <c r="D94" s="22"/>
      <c r="E94" s="1">
        <f>SUM(E92:E93)</f>
        <v>550</v>
      </c>
      <c r="F94" s="47">
        <f>E94*1.15</f>
        <v>632.5</v>
      </c>
      <c r="G94" s="9"/>
      <c r="H94" s="9">
        <f>F94+G94</f>
        <v>632.5</v>
      </c>
      <c r="I94" s="7"/>
      <c r="J94" s="64">
        <f>I94-F94-G94</f>
        <v>-632.5</v>
      </c>
    </row>
    <row r="95" spans="1:10" ht="15" thickBot="1">
      <c r="A95" s="5" t="s">
        <v>101</v>
      </c>
      <c r="B95" s="15"/>
      <c r="C95" s="54"/>
      <c r="D95" s="20"/>
      <c r="E95" s="5"/>
      <c r="F95" s="46"/>
      <c r="G95" s="8"/>
      <c r="H95" s="67"/>
      <c r="I95" s="5"/>
      <c r="J95" s="65"/>
    </row>
    <row r="96" spans="1:10" ht="15" thickTop="1">
      <c r="A96" s="10"/>
      <c r="B96" s="16" t="s">
        <v>34</v>
      </c>
      <c r="C96" s="55" t="s">
        <v>19</v>
      </c>
      <c r="D96" s="21" t="s">
        <v>103</v>
      </c>
      <c r="E96" s="11">
        <v>950</v>
      </c>
      <c r="F96" s="45"/>
      <c r="G96" s="12"/>
      <c r="H96" s="12"/>
      <c r="I96" s="13"/>
      <c r="J96" s="66"/>
    </row>
    <row r="97" spans="1:10" ht="14.25">
      <c r="A97" s="68">
        <v>950</v>
      </c>
      <c r="B97" s="69" t="s">
        <v>104</v>
      </c>
      <c r="C97" s="70" t="s">
        <v>19</v>
      </c>
      <c r="D97" s="71" t="s">
        <v>103</v>
      </c>
      <c r="E97" s="72"/>
      <c r="F97" s="45"/>
      <c r="G97" s="12"/>
      <c r="H97" s="12"/>
      <c r="I97" s="13"/>
      <c r="J97" s="66"/>
    </row>
    <row r="98" spans="1:10" ht="14.25">
      <c r="A98" s="6"/>
      <c r="B98" s="17" t="s">
        <v>7</v>
      </c>
      <c r="C98" s="56"/>
      <c r="D98" s="22"/>
      <c r="E98" s="1">
        <f>SUM(E96:E97)</f>
        <v>950</v>
      </c>
      <c r="F98" s="47">
        <f>E98*1.15</f>
        <v>1092.5</v>
      </c>
      <c r="G98" s="9"/>
      <c r="H98" s="9">
        <f>F98+G98</f>
        <v>1092.5</v>
      </c>
      <c r="I98" s="7"/>
      <c r="J98" s="64">
        <f>I98-F98-G98</f>
        <v>-1092.5</v>
      </c>
    </row>
    <row r="99" spans="1:10" ht="15" thickBot="1">
      <c r="A99" s="5" t="s">
        <v>108</v>
      </c>
      <c r="B99" s="15"/>
      <c r="C99" s="54"/>
      <c r="D99" s="20"/>
      <c r="E99" s="5"/>
      <c r="F99" s="46"/>
      <c r="G99" s="8"/>
      <c r="H99" s="67"/>
      <c r="I99" s="5"/>
      <c r="J99" s="65"/>
    </row>
    <row r="100" spans="1:10" ht="15" thickTop="1">
      <c r="A100" s="10"/>
      <c r="B100" s="16" t="s">
        <v>109</v>
      </c>
      <c r="C100" s="55" t="s">
        <v>62</v>
      </c>
      <c r="D100" s="21" t="s">
        <v>18</v>
      </c>
      <c r="E100" s="11">
        <v>450</v>
      </c>
      <c r="F100" s="45"/>
      <c r="G100" s="12"/>
      <c r="H100" s="12"/>
      <c r="I100" s="13"/>
      <c r="J100" s="66"/>
    </row>
    <row r="101" spans="1:10" s="83" customFormat="1" ht="14.25">
      <c r="A101" s="74"/>
      <c r="B101" s="75" t="s">
        <v>24</v>
      </c>
      <c r="C101" s="76" t="s">
        <v>62</v>
      </c>
      <c r="D101" s="77" t="s">
        <v>75</v>
      </c>
      <c r="E101" s="78">
        <v>390</v>
      </c>
      <c r="F101" s="79"/>
      <c r="G101" s="12"/>
      <c r="H101" s="12"/>
      <c r="I101" s="78"/>
      <c r="J101" s="12"/>
    </row>
    <row r="102" spans="1:10" ht="14.25">
      <c r="A102" s="6"/>
      <c r="B102" s="17" t="s">
        <v>7</v>
      </c>
      <c r="C102" s="56"/>
      <c r="D102" s="22"/>
      <c r="E102" s="1">
        <f>SUM(E100:E101)</f>
        <v>840</v>
      </c>
      <c r="F102" s="47">
        <f>E102*1.15</f>
        <v>965.9999999999999</v>
      </c>
      <c r="G102" s="9"/>
      <c r="H102" s="9">
        <f>F102+G102</f>
        <v>965.9999999999999</v>
      </c>
      <c r="I102" s="7"/>
      <c r="J102" s="64">
        <f>I102-F102-G102</f>
        <v>-965.9999999999999</v>
      </c>
    </row>
    <row r="103" spans="1:10" ht="15" thickBot="1">
      <c r="A103" s="5" t="s">
        <v>110</v>
      </c>
      <c r="B103" s="15"/>
      <c r="C103" s="54"/>
      <c r="D103" s="20"/>
      <c r="E103" s="5"/>
      <c r="F103" s="46"/>
      <c r="G103" s="8"/>
      <c r="H103" s="67"/>
      <c r="I103" s="5"/>
      <c r="J103" s="65"/>
    </row>
    <row r="104" spans="1:10" ht="15" thickTop="1">
      <c r="A104" s="10"/>
      <c r="B104" s="16" t="s">
        <v>26</v>
      </c>
      <c r="C104" s="55" t="s">
        <v>22</v>
      </c>
      <c r="D104" s="21" t="s">
        <v>111</v>
      </c>
      <c r="E104" s="11">
        <v>1350</v>
      </c>
      <c r="F104" s="45"/>
      <c r="G104" s="12"/>
      <c r="H104" s="12"/>
      <c r="I104" s="13"/>
      <c r="J104" s="66"/>
    </row>
    <row r="105" spans="1:10" s="82" customFormat="1" ht="14.25">
      <c r="A105" s="68">
        <v>1350</v>
      </c>
      <c r="B105" s="69" t="s">
        <v>112</v>
      </c>
      <c r="C105" s="70" t="s">
        <v>22</v>
      </c>
      <c r="D105" s="71" t="s">
        <v>113</v>
      </c>
      <c r="E105" s="72"/>
      <c r="F105" s="80"/>
      <c r="G105" s="81"/>
      <c r="H105" s="81"/>
      <c r="I105" s="72"/>
      <c r="J105" s="81"/>
    </row>
    <row r="106" spans="1:10" ht="14.25">
      <c r="A106" s="68">
        <v>1250</v>
      </c>
      <c r="B106" s="69" t="s">
        <v>114</v>
      </c>
      <c r="C106" s="55" t="s">
        <v>22</v>
      </c>
      <c r="D106" s="71" t="s">
        <v>115</v>
      </c>
      <c r="E106" s="72"/>
      <c r="F106" s="45"/>
      <c r="G106" s="12"/>
      <c r="H106" s="12"/>
      <c r="I106" s="13"/>
      <c r="J106" s="66"/>
    </row>
    <row r="107" spans="1:10" ht="14.25">
      <c r="A107" s="6"/>
      <c r="B107" s="17" t="s">
        <v>7</v>
      </c>
      <c r="C107" s="56"/>
      <c r="D107" s="22"/>
      <c r="E107" s="1">
        <f>SUM(E104:E106)</f>
        <v>1350</v>
      </c>
      <c r="F107" s="47">
        <f>E107*1.15</f>
        <v>1552.4999999999998</v>
      </c>
      <c r="G107" s="9"/>
      <c r="H107" s="9">
        <f>F107+G107</f>
        <v>1552.4999999999998</v>
      </c>
      <c r="I107" s="7"/>
      <c r="J107" s="64">
        <f>I107-F107-G107</f>
        <v>-1552.4999999999998</v>
      </c>
    </row>
    <row r="108" spans="1:10" ht="15" thickBot="1">
      <c r="A108" s="5" t="s">
        <v>118</v>
      </c>
      <c r="B108" s="15"/>
      <c r="C108" s="54"/>
      <c r="D108" s="20"/>
      <c r="E108" s="5"/>
      <c r="F108" s="46"/>
      <c r="G108" s="8"/>
      <c r="H108" s="67"/>
      <c r="I108" s="5"/>
      <c r="J108" s="65"/>
    </row>
    <row r="109" spans="1:10" ht="15" thickTop="1">
      <c r="A109" s="10"/>
      <c r="B109" s="16" t="s">
        <v>136</v>
      </c>
      <c r="C109" s="55">
        <v>56</v>
      </c>
      <c r="D109" s="21" t="s">
        <v>119</v>
      </c>
      <c r="E109" s="11">
        <v>750</v>
      </c>
      <c r="F109" s="45"/>
      <c r="G109" s="12"/>
      <c r="H109" s="12"/>
      <c r="I109" s="13"/>
      <c r="J109" s="66"/>
    </row>
    <row r="110" spans="1:10" ht="14.25">
      <c r="A110" s="68"/>
      <c r="B110" s="69"/>
      <c r="C110" s="70"/>
      <c r="D110" s="71"/>
      <c r="E110" s="72"/>
      <c r="F110" s="45"/>
      <c r="G110" s="12"/>
      <c r="H110" s="12"/>
      <c r="I110" s="13"/>
      <c r="J110" s="66"/>
    </row>
    <row r="111" spans="1:10" ht="14.25">
      <c r="A111" s="6"/>
      <c r="B111" s="17" t="s">
        <v>7</v>
      </c>
      <c r="C111" s="56"/>
      <c r="D111" s="22"/>
      <c r="E111" s="1">
        <f>SUM(E109:E110)</f>
        <v>750</v>
      </c>
      <c r="F111" s="47">
        <f>E111*1.15</f>
        <v>862.4999999999999</v>
      </c>
      <c r="G111" s="9"/>
      <c r="H111" s="9">
        <f>F111+G111</f>
        <v>862.4999999999999</v>
      </c>
      <c r="I111" s="7"/>
      <c r="J111" s="64">
        <f>I111-F111-G111</f>
        <v>-862.4999999999999</v>
      </c>
    </row>
    <row r="112" spans="1:10" ht="15" thickBot="1">
      <c r="A112" s="5"/>
      <c r="B112" s="15"/>
      <c r="C112" s="54"/>
      <c r="D112" s="20"/>
      <c r="E112" s="5"/>
      <c r="F112" s="46"/>
      <c r="G112" s="8"/>
      <c r="H112" s="67"/>
      <c r="I112" s="5"/>
      <c r="J112" s="65"/>
    </row>
    <row r="113" spans="1:10" ht="15" thickTop="1">
      <c r="A113" s="10"/>
      <c r="B113" s="16"/>
      <c r="C113" s="55"/>
      <c r="D113" s="21"/>
      <c r="E113" s="11"/>
      <c r="F113" s="45"/>
      <c r="G113" s="12"/>
      <c r="H113" s="12"/>
      <c r="I113" s="13"/>
      <c r="J113" s="66"/>
    </row>
    <row r="114" spans="1:10" ht="14.25">
      <c r="A114" s="68"/>
      <c r="B114" s="69"/>
      <c r="C114" s="70"/>
      <c r="D114" s="71"/>
      <c r="E114" s="72"/>
      <c r="F114" s="45"/>
      <c r="G114" s="12"/>
      <c r="H114" s="12"/>
      <c r="I114" s="13"/>
      <c r="J114" s="66"/>
    </row>
    <row r="115" spans="1:10" ht="14.25">
      <c r="A115" s="6"/>
      <c r="B115" s="17" t="s">
        <v>7</v>
      </c>
      <c r="C115" s="56"/>
      <c r="D115" s="22"/>
      <c r="E115" s="1">
        <f>SUM(E113:E114)</f>
        <v>0</v>
      </c>
      <c r="F115" s="47">
        <f>E115*1.15</f>
        <v>0</v>
      </c>
      <c r="G115" s="9"/>
      <c r="H115" s="9">
        <f>F115+G115</f>
        <v>0</v>
      </c>
      <c r="I115" s="7"/>
      <c r="J115" s="64">
        <f>I115-F115-G115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109</v>
      </c>
      <c r="C2" s="31" t="s">
        <v>18</v>
      </c>
      <c r="D2" s="31"/>
      <c r="E2" s="32"/>
      <c r="F2" s="33" t="s">
        <v>62</v>
      </c>
      <c r="G2" s="34">
        <v>450</v>
      </c>
      <c r="H2" s="10" t="s">
        <v>108</v>
      </c>
    </row>
    <row r="3" spans="2:8" s="4" customFormat="1" ht="14.25">
      <c r="B3" s="30" t="s">
        <v>24</v>
      </c>
      <c r="C3" s="31" t="s">
        <v>75</v>
      </c>
      <c r="D3" s="31"/>
      <c r="E3" s="32"/>
      <c r="F3" s="33" t="s">
        <v>21</v>
      </c>
      <c r="G3" s="34">
        <v>390</v>
      </c>
      <c r="H3" s="10" t="s">
        <v>74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62</v>
      </c>
      <c r="G4" s="34">
        <v>390</v>
      </c>
      <c r="H4" s="10" t="s">
        <v>63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62</v>
      </c>
      <c r="G5" s="34">
        <v>390</v>
      </c>
      <c r="H5" s="10" t="s">
        <v>83</v>
      </c>
    </row>
    <row r="6" spans="2:8" s="4" customFormat="1" ht="14.25">
      <c r="B6" s="30" t="s">
        <v>24</v>
      </c>
      <c r="C6" s="31" t="s">
        <v>75</v>
      </c>
      <c r="D6" s="31"/>
      <c r="E6" s="32"/>
      <c r="F6" s="33" t="s">
        <v>62</v>
      </c>
      <c r="G6" s="34">
        <v>390</v>
      </c>
      <c r="H6" s="10" t="s">
        <v>108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71</v>
      </c>
    </row>
    <row r="8" spans="2:8" s="4" customFormat="1" ht="15" thickBot="1">
      <c r="B8" s="25" t="s">
        <v>84</v>
      </c>
      <c r="C8" s="35" t="s">
        <v>130</v>
      </c>
      <c r="D8" s="35" t="s">
        <v>18</v>
      </c>
      <c r="E8" s="27"/>
      <c r="F8" s="28" t="s">
        <v>62</v>
      </c>
      <c r="G8" s="29">
        <v>550</v>
      </c>
      <c r="H8" s="10" t="s">
        <v>83</v>
      </c>
    </row>
    <row r="9" spans="2:8" ht="15" thickBot="1">
      <c r="B9" s="25" t="s">
        <v>84</v>
      </c>
      <c r="C9" s="41" t="s">
        <v>99</v>
      </c>
      <c r="D9" s="26"/>
      <c r="E9" s="27"/>
      <c r="F9" s="33" t="s">
        <v>62</v>
      </c>
      <c r="G9" s="29">
        <v>550</v>
      </c>
      <c r="H9" s="10" t="s">
        <v>98</v>
      </c>
    </row>
    <row r="10" spans="2:8" s="4" customFormat="1" ht="15" thickBot="1">
      <c r="B10" s="25" t="s">
        <v>46</v>
      </c>
      <c r="C10" s="41" t="s">
        <v>48</v>
      </c>
      <c r="D10" s="26"/>
      <c r="E10" s="27"/>
      <c r="F10" s="28" t="s">
        <v>47</v>
      </c>
      <c r="G10" s="29">
        <v>1150</v>
      </c>
      <c r="H10" s="10" t="s">
        <v>45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91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110</v>
      </c>
    </row>
    <row r="13" spans="2:8" s="4" customFormat="1" ht="14.25">
      <c r="B13" s="25" t="s">
        <v>96</v>
      </c>
      <c r="C13" s="26" t="s">
        <v>97</v>
      </c>
      <c r="D13" s="26"/>
      <c r="E13" s="27"/>
      <c r="F13" s="28" t="s">
        <v>51</v>
      </c>
      <c r="G13" s="29">
        <v>950</v>
      </c>
      <c r="H13" s="10" t="s">
        <v>95</v>
      </c>
    </row>
    <row r="14" spans="2:8" s="4" customFormat="1" ht="14.25">
      <c r="B14" s="25" t="s">
        <v>34</v>
      </c>
      <c r="C14" s="26" t="s">
        <v>135</v>
      </c>
      <c r="D14" s="26" t="s">
        <v>20</v>
      </c>
      <c r="E14" s="27"/>
      <c r="F14" s="28" t="s">
        <v>19</v>
      </c>
      <c r="G14" s="29">
        <v>950</v>
      </c>
      <c r="H14" s="10" t="s">
        <v>101</v>
      </c>
    </row>
    <row r="15" spans="2:8" s="4" customFormat="1" ht="14.25">
      <c r="B15" s="25" t="s">
        <v>72</v>
      </c>
      <c r="C15" s="26" t="s">
        <v>18</v>
      </c>
      <c r="D15" s="26"/>
      <c r="E15" s="27"/>
      <c r="F15" s="28" t="s">
        <v>51</v>
      </c>
      <c r="G15" s="29">
        <v>340</v>
      </c>
      <c r="H15" s="10" t="s">
        <v>71</v>
      </c>
    </row>
    <row r="16" spans="2:8" s="4" customFormat="1" ht="14.25">
      <c r="B16" s="25" t="s">
        <v>72</v>
      </c>
      <c r="C16" s="26" t="s">
        <v>73</v>
      </c>
      <c r="D16" s="26"/>
      <c r="E16" s="27">
        <v>3</v>
      </c>
      <c r="F16" s="28" t="s">
        <v>19</v>
      </c>
      <c r="G16" s="29">
        <v>1020</v>
      </c>
      <c r="H16" s="10" t="s">
        <v>137</v>
      </c>
    </row>
    <row r="17" spans="2:8" s="4" customFormat="1" ht="14.25">
      <c r="B17" s="25" t="s">
        <v>72</v>
      </c>
      <c r="C17" s="26" t="s">
        <v>73</v>
      </c>
      <c r="D17" s="26"/>
      <c r="E17" s="27"/>
      <c r="F17" s="28" t="s">
        <v>100</v>
      </c>
      <c r="G17" s="29">
        <v>340</v>
      </c>
      <c r="H17" s="10" t="s">
        <v>27</v>
      </c>
    </row>
    <row r="18" spans="2:8" ht="14.25">
      <c r="B18" s="25" t="s">
        <v>72</v>
      </c>
      <c r="C18" s="26" t="s">
        <v>73</v>
      </c>
      <c r="D18" s="26"/>
      <c r="E18" s="27"/>
      <c r="F18" s="28" t="s">
        <v>29</v>
      </c>
      <c r="G18" s="29">
        <v>340</v>
      </c>
      <c r="H18" s="10" t="s">
        <v>82</v>
      </c>
    </row>
    <row r="19" spans="2:8" s="4" customFormat="1" ht="14.25">
      <c r="B19" s="25" t="s">
        <v>25</v>
      </c>
      <c r="C19" s="26" t="s">
        <v>37</v>
      </c>
      <c r="D19" s="26" t="s">
        <v>124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25" t="s">
        <v>25</v>
      </c>
      <c r="C20" s="26" t="s">
        <v>37</v>
      </c>
      <c r="D20" s="26" t="s">
        <v>125</v>
      </c>
      <c r="E20" s="27"/>
      <c r="F20" s="28">
        <v>50</v>
      </c>
      <c r="G20" s="29">
        <v>1900</v>
      </c>
      <c r="H20" s="10" t="s">
        <v>44</v>
      </c>
    </row>
    <row r="21" spans="2:8" s="4" customFormat="1" ht="14.25">
      <c r="B21" s="25" t="s">
        <v>25</v>
      </c>
      <c r="C21" s="26" t="s">
        <v>36</v>
      </c>
      <c r="D21" s="26" t="s">
        <v>126</v>
      </c>
      <c r="E21" s="27"/>
      <c r="F21" s="28">
        <v>48</v>
      </c>
      <c r="G21" s="29">
        <v>1900</v>
      </c>
      <c r="H21" s="10" t="s">
        <v>53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63</v>
      </c>
    </row>
    <row r="23" spans="2:8" ht="14.25">
      <c r="B23" s="25" t="s">
        <v>31</v>
      </c>
      <c r="C23" s="26" t="s">
        <v>102</v>
      </c>
      <c r="D23" s="26"/>
      <c r="E23" s="27"/>
      <c r="F23" s="28">
        <v>46</v>
      </c>
      <c r="G23" s="29">
        <v>750</v>
      </c>
      <c r="H23" s="10" t="s">
        <v>57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55</v>
      </c>
      <c r="C25" s="26" t="s">
        <v>28</v>
      </c>
      <c r="D25" s="26" t="s">
        <v>102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55</v>
      </c>
      <c r="C26" s="26" t="s">
        <v>38</v>
      </c>
      <c r="D26" s="26" t="s">
        <v>127</v>
      </c>
      <c r="E26" s="27"/>
      <c r="F26" s="28">
        <v>46</v>
      </c>
      <c r="G26" s="29">
        <v>750</v>
      </c>
      <c r="H26" s="10" t="s">
        <v>57</v>
      </c>
    </row>
    <row r="27" spans="2:8" s="4" customFormat="1" ht="14.25">
      <c r="B27" s="25" t="s">
        <v>55</v>
      </c>
      <c r="C27" s="26" t="s">
        <v>28</v>
      </c>
      <c r="D27" s="26"/>
      <c r="E27" s="27"/>
      <c r="F27" s="48" t="s">
        <v>129</v>
      </c>
      <c r="G27" s="29">
        <v>750</v>
      </c>
      <c r="H27" s="10" t="s">
        <v>74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128</v>
      </c>
      <c r="D29" s="26" t="s">
        <v>28</v>
      </c>
      <c r="E29" s="27"/>
      <c r="F29" s="28">
        <v>52</v>
      </c>
      <c r="G29" s="29">
        <v>750</v>
      </c>
      <c r="H29" s="10" t="s">
        <v>63</v>
      </c>
    </row>
    <row r="30" spans="2:8" s="4" customFormat="1" ht="14.25">
      <c r="B30" s="25" t="s">
        <v>68</v>
      </c>
      <c r="C30" s="26" t="s">
        <v>69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68</v>
      </c>
      <c r="C31" s="26" t="s">
        <v>69</v>
      </c>
      <c r="D31" s="26"/>
      <c r="E31" s="27"/>
      <c r="F31" s="28">
        <v>46</v>
      </c>
      <c r="G31" s="29">
        <v>450</v>
      </c>
      <c r="H31" s="10" t="s">
        <v>67</v>
      </c>
    </row>
    <row r="32" spans="2:8" s="4" customFormat="1" ht="14.25">
      <c r="B32" s="25" t="s">
        <v>70</v>
      </c>
      <c r="C32" s="26" t="s">
        <v>69</v>
      </c>
      <c r="D32" s="26"/>
      <c r="E32" s="27"/>
      <c r="F32" s="28">
        <v>48</v>
      </c>
      <c r="G32" s="29">
        <v>450</v>
      </c>
      <c r="H32" s="10" t="s">
        <v>78</v>
      </c>
    </row>
    <row r="33" spans="2:8" s="4" customFormat="1" ht="14.25">
      <c r="B33" s="25" t="s">
        <v>80</v>
      </c>
      <c r="C33" s="26" t="s">
        <v>81</v>
      </c>
      <c r="D33" s="26"/>
      <c r="E33" s="27"/>
      <c r="F33" s="28">
        <v>50</v>
      </c>
      <c r="G33" s="29">
        <v>2550</v>
      </c>
      <c r="H33" s="10" t="s">
        <v>79</v>
      </c>
    </row>
    <row r="34" spans="2:8" s="4" customFormat="1" ht="14.25">
      <c r="B34" s="30" t="s">
        <v>80</v>
      </c>
      <c r="C34" s="31" t="s">
        <v>133</v>
      </c>
      <c r="D34" s="31" t="s">
        <v>134</v>
      </c>
      <c r="E34" s="32"/>
      <c r="F34" s="84" t="s">
        <v>129</v>
      </c>
      <c r="G34" s="34">
        <v>2150</v>
      </c>
      <c r="H34" s="10" t="s">
        <v>91</v>
      </c>
    </row>
    <row r="35" spans="2:8" s="4" customFormat="1" ht="14.25">
      <c r="B35" s="30" t="s">
        <v>86</v>
      </c>
      <c r="C35" s="31" t="s">
        <v>131</v>
      </c>
      <c r="D35" s="31" t="s">
        <v>132</v>
      </c>
      <c r="E35" s="32"/>
      <c r="F35" s="33">
        <v>54</v>
      </c>
      <c r="G35" s="34">
        <v>950</v>
      </c>
      <c r="H35" s="10" t="s">
        <v>83</v>
      </c>
    </row>
    <row r="36" spans="2:8" s="4" customFormat="1" ht="14.25">
      <c r="B36" s="30" t="s">
        <v>136</v>
      </c>
      <c r="C36" s="31" t="s">
        <v>119</v>
      </c>
      <c r="D36" s="31"/>
      <c r="E36" s="32"/>
      <c r="F36" s="85">
        <v>56</v>
      </c>
      <c r="G36" s="34">
        <v>750</v>
      </c>
      <c r="H36" s="10" t="s">
        <v>118</v>
      </c>
    </row>
    <row r="37" spans="2:8" s="4" customFormat="1" ht="14.25">
      <c r="B37" s="30" t="s">
        <v>89</v>
      </c>
      <c r="C37" s="31" t="s">
        <v>90</v>
      </c>
      <c r="D37" s="31"/>
      <c r="E37" s="32"/>
      <c r="F37" s="33">
        <v>50</v>
      </c>
      <c r="G37" s="34">
        <v>1370</v>
      </c>
      <c r="H37" s="42" t="s">
        <v>88</v>
      </c>
    </row>
    <row r="38" spans="2:8" s="4" customFormat="1" ht="14.25">
      <c r="B38" s="30" t="s">
        <v>116</v>
      </c>
      <c r="C38" s="31" t="s">
        <v>117</v>
      </c>
      <c r="D38" s="31"/>
      <c r="E38" s="32"/>
      <c r="F38" s="33">
        <v>52</v>
      </c>
      <c r="G38" s="34">
        <v>1150</v>
      </c>
      <c r="H38" s="10" t="s">
        <v>74</v>
      </c>
    </row>
    <row r="39" spans="2:8" s="4" customFormat="1" ht="15" thickBot="1">
      <c r="B39" s="25" t="s">
        <v>92</v>
      </c>
      <c r="C39" s="26" t="s">
        <v>38</v>
      </c>
      <c r="D39" s="26"/>
      <c r="E39" s="27"/>
      <c r="F39" s="48" t="s">
        <v>129</v>
      </c>
      <c r="G39" s="29">
        <v>2900</v>
      </c>
      <c r="H39" s="10" t="s">
        <v>91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8"/>
      <c r="C73" s="59"/>
      <c r="D73" s="59"/>
      <c r="E73" s="60"/>
      <c r="F73" s="61"/>
      <c r="G73" s="62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73"/>
      <c r="D82" s="73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3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2011-03-08T20:12:42Z</dcterms:modified>
  <cp:category/>
  <cp:version/>
  <cp:contentType/>
  <cp:contentStatus/>
</cp:coreProperties>
</file>