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<sst xmlns="http://schemas.openxmlformats.org/spreadsheetml/2006/main" count="265" uniqueCount="152">
  <si>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</si>
  <si>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</si>
  <si>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</si>
  <si>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</si>
  <si>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</si>
  <si>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</si>
  <si>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</si>
  <si>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</si>
  <si>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</si>
  <si>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</si>
  <si>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</si>
  <si>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</si>
  <si>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</si>
  <si>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</si>
  <si>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</si>
  <si>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</si>
  <si>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</si>
  <si>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</si>
  <si>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</si>
  <si>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любой</t>
  </si>
  <si>
    <t>0764</t>
  </si>
  <si>
    <t>L</t>
  </si>
  <si>
    <t>42/44</t>
  </si>
  <si>
    <t>46/48</t>
  </si>
  <si>
    <t>0217</t>
  </si>
  <si>
    <t>А09</t>
  </si>
  <si>
    <t>50/52</t>
  </si>
  <si>
    <t>0764-1</t>
  </si>
  <si>
    <t>XL</t>
  </si>
  <si>
    <t>0194</t>
  </si>
  <si>
    <t>Сумма к оплате</t>
  </si>
  <si>
    <t>0855</t>
  </si>
  <si>
    <t>0717-2</t>
  </si>
  <si>
    <t>Н201</t>
  </si>
  <si>
    <t>Н221</t>
  </si>
  <si>
    <t>25</t>
  </si>
  <si>
    <t>0770</t>
  </si>
  <si>
    <t>Н259</t>
  </si>
  <si>
    <t>Н216</t>
  </si>
  <si>
    <t>Meant For Love</t>
  </si>
  <si>
    <t>Н251</t>
  </si>
  <si>
    <t>0722</t>
  </si>
  <si>
    <t>Оля187</t>
  </si>
  <si>
    <t>Н11</t>
  </si>
  <si>
    <t>МамаМиши</t>
  </si>
  <si>
    <t>Lana64</t>
  </si>
  <si>
    <t>54/56</t>
  </si>
  <si>
    <t>Н42</t>
  </si>
  <si>
    <t>Юлия Галяпина</t>
  </si>
  <si>
    <t>Тати_81</t>
  </si>
  <si>
    <t>danielka</t>
  </si>
  <si>
    <t>Н203</t>
  </si>
  <si>
    <t>HelenI</t>
  </si>
  <si>
    <t>0747</t>
  </si>
  <si>
    <t>TribaL86</t>
  </si>
  <si>
    <t>082</t>
  </si>
  <si>
    <t>Наталья09</t>
  </si>
  <si>
    <t>Н202</t>
  </si>
  <si>
    <t>XXXL</t>
  </si>
  <si>
    <t>Карамельк@</t>
  </si>
  <si>
    <t>0766</t>
  </si>
  <si>
    <t>Н47</t>
  </si>
  <si>
    <t>0838</t>
  </si>
  <si>
    <t>Нин@</t>
  </si>
  <si>
    <t>0726-2</t>
  </si>
  <si>
    <t>таня-с</t>
  </si>
  <si>
    <t>0123</t>
  </si>
  <si>
    <t>М6</t>
  </si>
  <si>
    <t>Н43</t>
  </si>
  <si>
    <t xml:space="preserve"> L</t>
  </si>
  <si>
    <t>Н40</t>
  </si>
  <si>
    <t>Н60 Н43 Н2</t>
  </si>
  <si>
    <t>S4</t>
  </si>
  <si>
    <t xml:space="preserve">H18 Y1 S2 </t>
  </si>
  <si>
    <t>Н41</t>
  </si>
  <si>
    <t>XL или L</t>
  </si>
  <si>
    <t>30</t>
  </si>
  <si>
    <t>14</t>
  </si>
  <si>
    <t>13</t>
  </si>
  <si>
    <t>YB523</t>
  </si>
  <si>
    <t>YB523-1</t>
  </si>
  <si>
    <t>076</t>
  </si>
  <si>
    <t>18</t>
  </si>
  <si>
    <t>20</t>
  </si>
  <si>
    <t>12</t>
  </si>
  <si>
    <t>Н10</t>
  </si>
  <si>
    <t>Н5</t>
  </si>
  <si>
    <t>С6</t>
  </si>
  <si>
    <t>HelenI  @Марина</t>
  </si>
  <si>
    <t>ДОЗАКАЗ</t>
  </si>
  <si>
    <t>Ксеня!</t>
  </si>
  <si>
    <t>lena197</t>
  </si>
  <si>
    <t>Н218</t>
  </si>
  <si>
    <t>Н25</t>
  </si>
  <si>
    <t>S2</t>
  </si>
  <si>
    <t>Y10</t>
  </si>
  <si>
    <t xml:space="preserve">Н40 </t>
  </si>
  <si>
    <t>Н43, Н42</t>
  </si>
  <si>
    <t>Н208</t>
  </si>
  <si>
    <t>Н3(Н10)</t>
  </si>
  <si>
    <t>Aleksandri</t>
  </si>
  <si>
    <t>Н204</t>
  </si>
  <si>
    <t>20(Н56)</t>
  </si>
  <si>
    <t>YB523 (YB523-1)</t>
  </si>
  <si>
    <t>Ящщурка</t>
  </si>
  <si>
    <t>Стасичка</t>
  </si>
  <si>
    <t>0750-2</t>
  </si>
  <si>
    <t>М</t>
  </si>
  <si>
    <t>С20</t>
  </si>
  <si>
    <t>0860</t>
  </si>
  <si>
    <t>0841-1</t>
  </si>
  <si>
    <t>44/46</t>
  </si>
  <si>
    <t>Екатерина Владимировна</t>
  </si>
  <si>
    <t>Н228</t>
  </si>
  <si>
    <t>Н009(Н15, Н11)</t>
  </si>
  <si>
    <t>оплата до стопа</t>
  </si>
  <si>
    <t>Runy</t>
  </si>
  <si>
    <t xml:space="preserve">18 (20, 21) </t>
  </si>
  <si>
    <t>Н205</t>
  </si>
  <si>
    <t>Н11(Н6)</t>
  </si>
  <si>
    <t>Krisska</t>
  </si>
  <si>
    <t>Н10(Н4)</t>
  </si>
  <si>
    <t>Н10 (Н11)</t>
  </si>
  <si>
    <t>Н11 (Н6)</t>
  </si>
  <si>
    <t>Н207</t>
  </si>
  <si>
    <t>52/54</t>
  </si>
  <si>
    <t>Galla2973</t>
  </si>
  <si>
    <t>Н3(Н11)</t>
  </si>
  <si>
    <t>Н206</t>
  </si>
  <si>
    <t>Н11(Н5)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</si>
  <si>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</si>
  <si>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</si>
  <si>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</si>
  <si>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</si>
  <si>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</si>
  <si>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</si>
  <si>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</si>
  <si>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</si>
  <si>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</si>
  <si>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S743-1</t>
  </si>
  <si>
    <t>S12</t>
  </si>
  <si>
    <t>Violet</t>
  </si>
  <si>
    <t>Mamba77</t>
  </si>
  <si>
    <t>tvk1</t>
  </si>
  <si>
    <t>Н215</t>
  </si>
  <si>
    <t>11</t>
  </si>
  <si>
    <t>scarica</t>
  </si>
  <si>
    <t>ZELENKA65</t>
  </si>
  <si>
    <t>0732</t>
  </si>
  <si>
    <t>Н7(любой)</t>
  </si>
  <si>
    <t>Н226</t>
  </si>
  <si>
    <t>002(003,005)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</si>
</sst>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L4" sqref="L4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30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54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98</v>
      </c>
      <c r="C3" s="55">
        <v>58</v>
      </c>
      <c r="D3" s="21" t="s">
        <v>99</v>
      </c>
      <c r="E3" s="11">
        <v>750</v>
      </c>
      <c r="F3" s="45"/>
      <c r="G3" s="12"/>
      <c r="H3" s="12"/>
      <c r="I3" s="13"/>
      <c r="J3" s="66"/>
      <c r="L3" s="53">
        <f>E6+E10+E14+E19+E23+E27+E35+E39+E43+E49+E54+E58+E63+E67+E71+E75+E80+E84+E88+E92+E96</f>
        <v>24900</v>
      </c>
    </row>
    <row r="4" spans="1:12" s="4" customFormat="1" ht="14.25">
      <c r="A4" s="10"/>
      <c r="B4" s="16" t="s">
        <v>33</v>
      </c>
      <c r="C4" s="55">
        <v>56</v>
      </c>
      <c r="D4" s="21" t="s">
        <v>102</v>
      </c>
      <c r="E4" s="11">
        <v>2300</v>
      </c>
      <c r="F4" s="45"/>
      <c r="G4" s="12"/>
      <c r="H4" s="12"/>
      <c r="I4" s="13"/>
      <c r="J4" s="66"/>
      <c r="L4" s="53"/>
    </row>
    <row r="5" spans="2:12" s="90" customFormat="1" ht="14.25">
      <c r="B5" s="91" t="s">
        <v>29</v>
      </c>
      <c r="C5" s="92">
        <v>56</v>
      </c>
      <c r="D5" s="93" t="s">
        <v>103</v>
      </c>
      <c r="E5" s="94">
        <v>1250</v>
      </c>
      <c r="F5" s="95"/>
      <c r="G5" s="12"/>
      <c r="H5" s="12"/>
      <c r="I5" s="94"/>
      <c r="J5" s="12"/>
      <c r="L5" s="94"/>
    </row>
    <row r="6" spans="1:12" ht="14.25">
      <c r="A6" s="6"/>
      <c r="B6" s="17" t="s">
        <v>7</v>
      </c>
      <c r="C6" s="56"/>
      <c r="D6" s="22"/>
      <c r="E6" s="1">
        <f>SUM(E3:E5)</f>
        <v>4300</v>
      </c>
      <c r="F6" s="47">
        <f>E6*1.15</f>
        <v>4945</v>
      </c>
      <c r="G6" s="9"/>
      <c r="H6" s="9">
        <f>F6+G6</f>
        <v>4945</v>
      </c>
      <c r="I6" s="7"/>
      <c r="J6" s="64">
        <f>I6-F6-G6</f>
        <v>-4945</v>
      </c>
      <c r="L6" s="53"/>
    </row>
    <row r="7" spans="1:10" ht="15" thickBot="1">
      <c r="A7" s="5" t="s">
        <v>100</v>
      </c>
      <c r="B7" s="15"/>
      <c r="C7" s="54"/>
      <c r="D7" s="20"/>
      <c r="E7" s="5"/>
      <c r="F7" s="46"/>
      <c r="G7" s="8"/>
      <c r="H7" s="67"/>
      <c r="I7" s="5"/>
      <c r="J7" s="65"/>
    </row>
    <row r="8" spans="1:10" ht="15" thickTop="1">
      <c r="A8" s="10"/>
      <c r="B8" s="16" t="s">
        <v>101</v>
      </c>
      <c r="C8" s="55">
        <v>48</v>
      </c>
      <c r="D8" s="21" t="s">
        <v>122</v>
      </c>
      <c r="E8" s="11">
        <v>750</v>
      </c>
      <c r="F8" s="45"/>
      <c r="G8" s="12"/>
      <c r="H8" s="12"/>
      <c r="I8" s="13"/>
      <c r="J8" s="66"/>
    </row>
    <row r="9" spans="1:10" ht="14.25">
      <c r="A9" s="69"/>
      <c r="B9" s="70"/>
      <c r="C9" s="71"/>
      <c r="D9" s="72"/>
      <c r="E9" s="73"/>
      <c r="F9" s="45"/>
      <c r="G9" s="12"/>
      <c r="H9" s="12"/>
      <c r="I9" s="13"/>
      <c r="J9" s="66"/>
    </row>
    <row r="10" spans="1:10" ht="14.25">
      <c r="A10" s="6"/>
      <c r="B10" s="17" t="s">
        <v>7</v>
      </c>
      <c r="C10" s="56"/>
      <c r="D10" s="22"/>
      <c r="E10" s="1">
        <f>SUM(E8:E9)</f>
        <v>750</v>
      </c>
      <c r="F10" s="47">
        <f>E10*1.15</f>
        <v>862.4999999999999</v>
      </c>
      <c r="G10" s="9"/>
      <c r="H10" s="9">
        <f>F10+G10</f>
        <v>862.4999999999999</v>
      </c>
      <c r="I10" s="7"/>
      <c r="J10" s="64">
        <f>I10-F10-G10</f>
        <v>-862.4999999999999</v>
      </c>
    </row>
    <row r="11" spans="1:10" ht="15" thickBot="1">
      <c r="A11" s="5" t="s">
        <v>104</v>
      </c>
      <c r="B11" s="15"/>
      <c r="C11" s="54"/>
      <c r="D11" s="20"/>
      <c r="E11" s="5"/>
      <c r="F11" s="46"/>
      <c r="G11" s="8"/>
      <c r="H11" s="67"/>
      <c r="I11" s="5"/>
      <c r="J11" s="65"/>
    </row>
    <row r="12" spans="1:10" ht="15" thickTop="1">
      <c r="A12" s="10"/>
      <c r="B12" s="16" t="s">
        <v>33</v>
      </c>
      <c r="C12" s="55">
        <v>50</v>
      </c>
      <c r="D12" s="21" t="s">
        <v>83</v>
      </c>
      <c r="E12" s="11">
        <v>2300</v>
      </c>
      <c r="F12" s="45"/>
      <c r="G12" s="12"/>
      <c r="H12" s="12"/>
      <c r="I12" s="13"/>
      <c r="J12" s="66"/>
    </row>
    <row r="13" spans="1:10" ht="14.25">
      <c r="A13" s="69"/>
      <c r="B13" s="70"/>
      <c r="C13" s="71"/>
      <c r="D13" s="72"/>
      <c r="E13" s="73"/>
      <c r="F13" s="45"/>
      <c r="G13" s="12"/>
      <c r="H13" s="12"/>
      <c r="I13" s="13"/>
      <c r="J13" s="66"/>
    </row>
    <row r="14" spans="1:10" ht="14.25">
      <c r="A14" s="6"/>
      <c r="B14" s="17" t="s">
        <v>7</v>
      </c>
      <c r="C14" s="56"/>
      <c r="D14" s="22"/>
      <c r="E14" s="1">
        <f>SUM(E12:E13)</f>
        <v>2300</v>
      </c>
      <c r="F14" s="47">
        <f>E14*1.15</f>
        <v>2645</v>
      </c>
      <c r="G14" s="9"/>
      <c r="H14" s="9">
        <f>F14+G14</f>
        <v>2645</v>
      </c>
      <c r="I14" s="7"/>
      <c r="J14" s="64">
        <f>I14-F14-G14</f>
        <v>-2645</v>
      </c>
    </row>
    <row r="15" spans="1:10" ht="15" thickBot="1">
      <c r="A15" s="5" t="s">
        <v>105</v>
      </c>
      <c r="B15" s="15"/>
      <c r="C15" s="54"/>
      <c r="D15" s="20"/>
      <c r="E15" s="5"/>
      <c r="F15" s="46"/>
      <c r="G15" s="8"/>
      <c r="H15" s="67"/>
      <c r="I15" s="5"/>
      <c r="J15" s="65"/>
    </row>
    <row r="16" spans="1:10" ht="15" thickTop="1">
      <c r="A16" s="10"/>
      <c r="B16" s="16" t="s">
        <v>106</v>
      </c>
      <c r="C16" s="55" t="s">
        <v>107</v>
      </c>
      <c r="D16" s="21" t="s">
        <v>108</v>
      </c>
      <c r="E16" s="11">
        <v>1150</v>
      </c>
      <c r="F16" s="45"/>
      <c r="G16" s="12"/>
      <c r="H16" s="12"/>
      <c r="I16" s="13"/>
      <c r="J16" s="66"/>
    </row>
    <row r="17" spans="1:10" s="98" customFormat="1" ht="14.25">
      <c r="A17" s="69">
        <v>1150</v>
      </c>
      <c r="B17" s="70" t="s">
        <v>109</v>
      </c>
      <c r="C17" s="71" t="s">
        <v>107</v>
      </c>
      <c r="D17" s="72" t="s">
        <v>108</v>
      </c>
      <c r="E17" s="73"/>
      <c r="F17" s="96"/>
      <c r="G17" s="97"/>
      <c r="H17" s="97"/>
      <c r="I17" s="73"/>
      <c r="J17" s="97"/>
    </row>
    <row r="18" spans="1:10" ht="14.25">
      <c r="A18" s="69">
        <v>1150</v>
      </c>
      <c r="B18" s="70" t="s">
        <v>110</v>
      </c>
      <c r="C18" s="71" t="s">
        <v>111</v>
      </c>
      <c r="D18" s="72" t="s">
        <v>108</v>
      </c>
      <c r="E18" s="73"/>
      <c r="F18" s="45"/>
      <c r="G18" s="12"/>
      <c r="H18" s="12"/>
      <c r="I18" s="13"/>
      <c r="J18" s="66"/>
    </row>
    <row r="19" spans="1:10" ht="14.25">
      <c r="A19" s="6"/>
      <c r="B19" s="17" t="s">
        <v>7</v>
      </c>
      <c r="C19" s="56"/>
      <c r="D19" s="22"/>
      <c r="E19" s="1">
        <f>SUM(E16:E18)</f>
        <v>1150</v>
      </c>
      <c r="F19" s="47">
        <f>E19*1.15</f>
        <v>1322.5</v>
      </c>
      <c r="G19" s="9"/>
      <c r="H19" s="9">
        <f>F19+G19</f>
        <v>1322.5</v>
      </c>
      <c r="I19" s="7"/>
      <c r="J19" s="64">
        <f>I19-F19-G19</f>
        <v>-1322.5</v>
      </c>
    </row>
    <row r="20" spans="1:10" ht="15" thickBot="1">
      <c r="A20" s="5" t="s">
        <v>112</v>
      </c>
      <c r="B20" s="15"/>
      <c r="C20" s="54"/>
      <c r="D20" s="20"/>
      <c r="E20" s="5"/>
      <c r="F20" s="46"/>
      <c r="G20" s="8"/>
      <c r="H20" s="67"/>
      <c r="I20" s="5"/>
      <c r="J20" s="65"/>
    </row>
    <row r="21" spans="1:10" ht="15" thickTop="1">
      <c r="A21" s="10" t="s">
        <v>115</v>
      </c>
      <c r="B21" s="16" t="s">
        <v>113</v>
      </c>
      <c r="C21" s="55">
        <v>54</v>
      </c>
      <c r="D21" s="21" t="s">
        <v>114</v>
      </c>
      <c r="E21" s="11">
        <v>2150</v>
      </c>
      <c r="F21" s="45"/>
      <c r="G21" s="12"/>
      <c r="H21" s="12"/>
      <c r="I21" s="13"/>
      <c r="J21" s="66"/>
    </row>
    <row r="22" spans="1:10" ht="14.25">
      <c r="A22" s="69"/>
      <c r="B22" s="70"/>
      <c r="C22" s="71"/>
      <c r="D22" s="72"/>
      <c r="E22" s="73"/>
      <c r="F22" s="45"/>
      <c r="G22" s="12"/>
      <c r="H22" s="12"/>
      <c r="I22" s="13"/>
      <c r="J22" s="66"/>
    </row>
    <row r="23" spans="1:10" ht="14.25">
      <c r="A23" s="6"/>
      <c r="B23" s="17" t="s">
        <v>7</v>
      </c>
      <c r="C23" s="56"/>
      <c r="D23" s="22"/>
      <c r="E23" s="1">
        <f>SUM(E21:E22)</f>
        <v>2150</v>
      </c>
      <c r="F23" s="47">
        <f>E23*1.15</f>
        <v>2472.5</v>
      </c>
      <c r="G23" s="9"/>
      <c r="H23" s="9">
        <f>F23+G23</f>
        <v>2472.5</v>
      </c>
      <c r="I23" s="7"/>
      <c r="J23" s="64">
        <f>I23-F23-G23</f>
        <v>-2472.5</v>
      </c>
    </row>
    <row r="24" spans="1:10" ht="15" thickBot="1">
      <c r="A24" s="5" t="s">
        <v>116</v>
      </c>
      <c r="B24" s="15"/>
      <c r="C24" s="54"/>
      <c r="D24" s="20"/>
      <c r="E24" s="5"/>
      <c r="F24" s="46"/>
      <c r="G24" s="8"/>
      <c r="H24" s="67"/>
      <c r="I24" s="5"/>
      <c r="J24" s="65"/>
    </row>
    <row r="25" spans="1:10" ht="15" thickTop="1">
      <c r="A25" s="10" t="s">
        <v>115</v>
      </c>
      <c r="B25" s="16" t="s">
        <v>33</v>
      </c>
      <c r="C25" s="55">
        <v>48</v>
      </c>
      <c r="D25" s="21" t="s">
        <v>117</v>
      </c>
      <c r="E25" s="11">
        <v>2300</v>
      </c>
      <c r="F25" s="45"/>
      <c r="G25" s="12"/>
      <c r="H25" s="12"/>
      <c r="I25" s="13"/>
      <c r="J25" s="66"/>
    </row>
    <row r="26" spans="1:10" ht="14.25">
      <c r="A26" s="69"/>
      <c r="B26" s="70"/>
      <c r="C26" s="71"/>
      <c r="D26" s="72"/>
      <c r="E26" s="73"/>
      <c r="F26" s="45"/>
      <c r="G26" s="12"/>
      <c r="H26" s="12"/>
      <c r="I26" s="13"/>
      <c r="J26" s="66"/>
    </row>
    <row r="27" spans="1:10" ht="14.25">
      <c r="A27" s="6"/>
      <c r="B27" s="17" t="s">
        <v>7</v>
      </c>
      <c r="C27" s="56"/>
      <c r="D27" s="22"/>
      <c r="E27" s="1">
        <f>SUM(E25:E26)</f>
        <v>2300</v>
      </c>
      <c r="F27" s="47">
        <f>E27*1.15</f>
        <v>2645</v>
      </c>
      <c r="G27" s="9"/>
      <c r="H27" s="9">
        <f>F27+G27</f>
        <v>2645</v>
      </c>
      <c r="I27" s="7"/>
      <c r="J27" s="64">
        <f>I27-F27-G27</f>
        <v>-2645</v>
      </c>
    </row>
    <row r="28" spans="1:10" ht="15" thickBot="1">
      <c r="A28" s="5" t="s">
        <v>42</v>
      </c>
      <c r="B28" s="15"/>
      <c r="C28" s="54"/>
      <c r="D28" s="20"/>
      <c r="E28" s="5"/>
      <c r="F28" s="46"/>
      <c r="G28" s="8"/>
      <c r="H28" s="67"/>
      <c r="I28" s="5"/>
      <c r="J28" s="65"/>
    </row>
    <row r="29" spans="1:10" ht="15" thickTop="1">
      <c r="A29" s="10"/>
      <c r="B29" s="16" t="s">
        <v>118</v>
      </c>
      <c r="C29" s="55">
        <v>46</v>
      </c>
      <c r="D29" s="21" t="s">
        <v>119</v>
      </c>
      <c r="E29" s="11">
        <v>750</v>
      </c>
      <c r="F29" s="45"/>
      <c r="G29" s="12"/>
      <c r="H29" s="12"/>
      <c r="I29" s="13"/>
      <c r="J29" s="66"/>
    </row>
    <row r="30" spans="1:10" ht="14.25">
      <c r="A30" s="69">
        <v>750</v>
      </c>
      <c r="B30" s="70" t="s">
        <v>124</v>
      </c>
      <c r="C30" s="71">
        <v>46</v>
      </c>
      <c r="D30" s="72" t="s">
        <v>123</v>
      </c>
      <c r="E30" s="73"/>
      <c r="F30" s="45"/>
      <c r="G30" s="12"/>
      <c r="H30" s="12"/>
      <c r="I30" s="13"/>
      <c r="J30" s="66"/>
    </row>
    <row r="31" spans="1:10" s="99" customFormat="1" ht="14.25">
      <c r="A31" s="90"/>
      <c r="B31" s="91" t="s">
        <v>131</v>
      </c>
      <c r="C31" s="92">
        <v>48</v>
      </c>
      <c r="D31" s="93" t="s">
        <v>132</v>
      </c>
      <c r="E31" s="94">
        <v>450</v>
      </c>
      <c r="F31" s="95"/>
      <c r="G31" s="12"/>
      <c r="H31" s="12"/>
      <c r="I31" s="94"/>
      <c r="J31" s="12"/>
    </row>
    <row r="32" spans="1:10" s="4" customFormat="1" ht="14.25">
      <c r="A32" s="69">
        <v>450</v>
      </c>
      <c r="B32" s="70" t="s">
        <v>133</v>
      </c>
      <c r="C32" s="71">
        <v>48</v>
      </c>
      <c r="D32" s="72" t="s">
        <v>132</v>
      </c>
      <c r="E32" s="73"/>
      <c r="F32" s="45"/>
      <c r="G32" s="12"/>
      <c r="H32" s="12"/>
      <c r="I32" s="13"/>
      <c r="J32" s="66"/>
    </row>
    <row r="33" spans="1:10" s="99" customFormat="1" ht="14.25">
      <c r="A33" s="90"/>
      <c r="B33" s="91" t="s">
        <v>135</v>
      </c>
      <c r="C33" s="92" t="s">
        <v>23</v>
      </c>
      <c r="D33" s="93" t="s">
        <v>136</v>
      </c>
      <c r="E33" s="94">
        <v>340</v>
      </c>
      <c r="F33" s="95"/>
      <c r="G33" s="12"/>
      <c r="H33" s="12"/>
      <c r="I33" s="94"/>
      <c r="J33" s="12"/>
    </row>
    <row r="34" spans="1:10" s="99" customFormat="1" ht="14.25">
      <c r="A34" s="90"/>
      <c r="B34" s="91" t="s">
        <v>135</v>
      </c>
      <c r="C34" s="92" t="s">
        <v>125</v>
      </c>
      <c r="D34" s="93" t="s">
        <v>136</v>
      </c>
      <c r="E34" s="94">
        <v>340</v>
      </c>
      <c r="F34" s="95"/>
      <c r="G34" s="12"/>
      <c r="H34" s="12"/>
      <c r="I34" s="94"/>
      <c r="J34" s="12"/>
    </row>
    <row r="35" spans="1:10" ht="14.25">
      <c r="A35" s="6"/>
      <c r="B35" s="17" t="s">
        <v>7</v>
      </c>
      <c r="C35" s="56"/>
      <c r="D35" s="22"/>
      <c r="E35" s="1">
        <f>SUM(E29:E34)</f>
        <v>1880</v>
      </c>
      <c r="F35" s="47">
        <f>E35*1.15</f>
        <v>2162</v>
      </c>
      <c r="G35" s="9"/>
      <c r="H35" s="9">
        <f>F35+G35</f>
        <v>2162</v>
      </c>
      <c r="I35" s="7"/>
      <c r="J35" s="64">
        <f>I35-F35-G35</f>
        <v>-2162</v>
      </c>
    </row>
    <row r="36" spans="1:10" ht="15" thickBot="1">
      <c r="A36" s="5" t="s">
        <v>120</v>
      </c>
      <c r="B36" s="15"/>
      <c r="C36" s="54"/>
      <c r="D36" s="20"/>
      <c r="E36" s="5"/>
      <c r="F36" s="46"/>
      <c r="G36" s="8"/>
      <c r="H36" s="67"/>
      <c r="I36" s="5"/>
      <c r="J36" s="65"/>
    </row>
    <row r="37" spans="1:10" ht="15" thickTop="1">
      <c r="A37" s="10"/>
      <c r="B37" s="16" t="s">
        <v>118</v>
      </c>
      <c r="C37" s="55">
        <v>46</v>
      </c>
      <c r="D37" s="21" t="s">
        <v>121</v>
      </c>
      <c r="E37" s="11">
        <v>750</v>
      </c>
      <c r="F37" s="45"/>
      <c r="G37" s="12"/>
      <c r="H37" s="12"/>
      <c r="I37" s="13"/>
      <c r="J37" s="66"/>
    </row>
    <row r="38" spans="1:10" ht="14.25">
      <c r="A38" s="69"/>
      <c r="B38" s="70"/>
      <c r="C38" s="71"/>
      <c r="D38" s="72"/>
      <c r="E38" s="73"/>
      <c r="F38" s="45"/>
      <c r="G38" s="12"/>
      <c r="H38" s="12"/>
      <c r="I38" s="13"/>
      <c r="J38" s="66"/>
    </row>
    <row r="39" spans="1:10" ht="14.25">
      <c r="A39" s="6"/>
      <c r="B39" s="17" t="s">
        <v>7</v>
      </c>
      <c r="C39" s="56"/>
      <c r="D39" s="22"/>
      <c r="E39" s="1">
        <f>SUM(E37:E38)</f>
        <v>750</v>
      </c>
      <c r="F39" s="47">
        <f>E39*1.15</f>
        <v>862.4999999999999</v>
      </c>
      <c r="G39" s="9"/>
      <c r="H39" s="9">
        <f>F39+G39</f>
        <v>862.4999999999999</v>
      </c>
      <c r="I39" s="7"/>
      <c r="J39" s="64">
        <f>I39-F39-G39</f>
        <v>-862.4999999999999</v>
      </c>
    </row>
    <row r="40" spans="1:10" ht="15" thickBot="1">
      <c r="A40" s="5" t="s">
        <v>142</v>
      </c>
      <c r="B40" s="15"/>
      <c r="C40" s="54"/>
      <c r="D40" s="20"/>
      <c r="E40" s="5"/>
      <c r="F40" s="46"/>
      <c r="G40" s="8"/>
      <c r="H40" s="67"/>
      <c r="I40" s="5"/>
      <c r="J40" s="65"/>
    </row>
    <row r="41" spans="1:10" ht="15" thickTop="1">
      <c r="A41" s="10"/>
      <c r="B41" s="16" t="s">
        <v>135</v>
      </c>
      <c r="C41" s="55" t="s">
        <v>111</v>
      </c>
      <c r="D41" s="21" t="s">
        <v>136</v>
      </c>
      <c r="E41" s="11">
        <v>340</v>
      </c>
      <c r="F41" s="45"/>
      <c r="G41" s="12"/>
      <c r="H41" s="12"/>
      <c r="I41" s="13"/>
      <c r="J41" s="66"/>
    </row>
    <row r="42" spans="1:10" s="98" customFormat="1" ht="14.25">
      <c r="A42" s="69"/>
      <c r="B42" s="70"/>
      <c r="C42" s="71"/>
      <c r="D42" s="72"/>
      <c r="E42" s="73"/>
      <c r="F42" s="96"/>
      <c r="G42" s="97"/>
      <c r="H42" s="97"/>
      <c r="I42" s="73"/>
      <c r="J42" s="97"/>
    </row>
    <row r="43" spans="1:10" ht="14.25">
      <c r="A43" s="6"/>
      <c r="B43" s="17" t="s">
        <v>7</v>
      </c>
      <c r="C43" s="56"/>
      <c r="D43" s="22"/>
      <c r="E43" s="1">
        <f>SUM(E41:E42)</f>
        <v>340</v>
      </c>
      <c r="F43" s="47">
        <f>E43*1.15</f>
        <v>390.99999999999994</v>
      </c>
      <c r="G43" s="9"/>
      <c r="H43" s="9">
        <f>F43+G43</f>
        <v>390.99999999999994</v>
      </c>
      <c r="I43" s="7"/>
      <c r="J43" s="64">
        <f>I43-F43-G43</f>
        <v>-390.99999999999994</v>
      </c>
    </row>
    <row r="44" spans="1:10" ht="15" thickBot="1">
      <c r="A44" s="5" t="s">
        <v>126</v>
      </c>
      <c r="B44" s="15"/>
      <c r="C44" s="54"/>
      <c r="D44" s="20"/>
      <c r="E44" s="5"/>
      <c r="F44" s="46"/>
      <c r="G44" s="8"/>
      <c r="H44" s="67"/>
      <c r="I44" s="5"/>
      <c r="J44" s="65"/>
    </row>
    <row r="45" spans="1:10" ht="15" thickTop="1">
      <c r="A45" s="10"/>
      <c r="B45" s="16" t="s">
        <v>98</v>
      </c>
      <c r="C45" s="55">
        <v>52</v>
      </c>
      <c r="D45" s="21" t="s">
        <v>127</v>
      </c>
      <c r="E45" s="11">
        <v>750</v>
      </c>
      <c r="F45" s="45"/>
      <c r="G45" s="12"/>
      <c r="H45" s="12"/>
      <c r="I45" s="13"/>
      <c r="J45" s="66"/>
    </row>
    <row r="46" spans="1:10" s="4" customFormat="1" ht="14.25">
      <c r="A46" s="10">
        <v>750</v>
      </c>
      <c r="B46" s="16" t="s">
        <v>128</v>
      </c>
      <c r="C46" s="55">
        <v>52</v>
      </c>
      <c r="D46" s="21" t="s">
        <v>129</v>
      </c>
      <c r="E46" s="11"/>
      <c r="F46" s="45"/>
      <c r="G46" s="12"/>
      <c r="H46" s="12"/>
      <c r="I46" s="13"/>
      <c r="J46" s="66"/>
    </row>
    <row r="47" spans="1:10" s="4" customFormat="1" ht="14.25">
      <c r="A47" s="10">
        <v>550</v>
      </c>
      <c r="B47" s="16" t="s">
        <v>57</v>
      </c>
      <c r="C47" s="55">
        <v>52</v>
      </c>
      <c r="D47" s="21" t="s">
        <v>85</v>
      </c>
      <c r="E47" s="11"/>
      <c r="F47" s="45"/>
      <c r="G47" s="12"/>
      <c r="H47" s="12"/>
      <c r="I47" s="13"/>
      <c r="J47" s="66"/>
    </row>
    <row r="48" spans="1:10" ht="14.25">
      <c r="A48" s="69">
        <v>390</v>
      </c>
      <c r="B48" s="70" t="s">
        <v>32</v>
      </c>
      <c r="C48" s="71" t="s">
        <v>125</v>
      </c>
      <c r="D48" s="72" t="s">
        <v>86</v>
      </c>
      <c r="E48" s="73"/>
      <c r="F48" s="45"/>
      <c r="G48" s="12"/>
      <c r="H48" s="12"/>
      <c r="I48" s="13"/>
      <c r="J48" s="66"/>
    </row>
    <row r="49" spans="1:10" ht="14.25">
      <c r="A49" s="6"/>
      <c r="B49" s="17" t="s">
        <v>7</v>
      </c>
      <c r="C49" s="56"/>
      <c r="D49" s="22"/>
      <c r="E49" s="1">
        <f>SUM(E45:E48)</f>
        <v>750</v>
      </c>
      <c r="F49" s="47">
        <f>E49*1.15</f>
        <v>862.4999999999999</v>
      </c>
      <c r="G49" s="9"/>
      <c r="H49" s="9">
        <f>F49+G49</f>
        <v>862.4999999999999</v>
      </c>
      <c r="I49" s="7"/>
      <c r="J49" s="64">
        <f>I49-F49-G49</f>
        <v>-862.4999999999999</v>
      </c>
    </row>
    <row r="50" spans="1:10" ht="15" thickBot="1">
      <c r="A50" s="5" t="s">
        <v>130</v>
      </c>
      <c r="B50" s="15"/>
      <c r="C50" s="54"/>
      <c r="D50" s="20"/>
      <c r="E50" s="5"/>
      <c r="F50" s="46"/>
      <c r="G50" s="8"/>
      <c r="H50" s="67"/>
      <c r="I50" s="5"/>
      <c r="J50" s="65"/>
    </row>
    <row r="51" spans="1:10" ht="15" thickTop="1">
      <c r="A51" s="10"/>
      <c r="B51" s="16" t="s">
        <v>131</v>
      </c>
      <c r="C51" s="55">
        <v>46</v>
      </c>
      <c r="D51" s="21" t="s">
        <v>132</v>
      </c>
      <c r="E51" s="11">
        <v>450</v>
      </c>
      <c r="F51" s="45"/>
      <c r="G51" s="12"/>
      <c r="H51" s="12"/>
      <c r="I51" s="13"/>
      <c r="J51" s="66"/>
    </row>
    <row r="52" spans="1:10" ht="14.25">
      <c r="A52" s="69">
        <v>450</v>
      </c>
      <c r="B52" s="70" t="s">
        <v>133</v>
      </c>
      <c r="C52" s="71">
        <v>46</v>
      </c>
      <c r="D52" s="72" t="s">
        <v>132</v>
      </c>
      <c r="E52" s="73"/>
      <c r="F52" s="45"/>
      <c r="G52" s="12"/>
      <c r="H52" s="12"/>
      <c r="I52" s="13"/>
      <c r="J52" s="66"/>
    </row>
    <row r="53" spans="1:10" s="99" customFormat="1" ht="14.25">
      <c r="A53" s="90"/>
      <c r="B53" s="91" t="s">
        <v>135</v>
      </c>
      <c r="C53" s="92" t="s">
        <v>23</v>
      </c>
      <c r="D53" s="93" t="s">
        <v>136</v>
      </c>
      <c r="E53" s="94">
        <v>340</v>
      </c>
      <c r="F53" s="95"/>
      <c r="G53" s="12"/>
      <c r="H53" s="12"/>
      <c r="I53" s="94"/>
      <c r="J53" s="12"/>
    </row>
    <row r="54" spans="1:10" ht="14.25">
      <c r="A54" s="6"/>
      <c r="B54" s="17" t="s">
        <v>7</v>
      </c>
      <c r="C54" s="56"/>
      <c r="D54" s="22"/>
      <c r="E54" s="1">
        <f>SUM(E51:E53)</f>
        <v>790</v>
      </c>
      <c r="F54" s="47">
        <f>E54*1.15</f>
        <v>908.4999999999999</v>
      </c>
      <c r="G54" s="9"/>
      <c r="H54" s="9">
        <f>F54+G54</f>
        <v>908.4999999999999</v>
      </c>
      <c r="I54" s="7"/>
      <c r="J54" s="64">
        <f>I54-F54-G54</f>
        <v>-908.4999999999999</v>
      </c>
    </row>
    <row r="55" spans="1:10" ht="15" thickBot="1">
      <c r="A55" s="5" t="s">
        <v>134</v>
      </c>
      <c r="B55" s="15"/>
      <c r="C55" s="54"/>
      <c r="D55" s="20"/>
      <c r="E55" s="5"/>
      <c r="F55" s="46"/>
      <c r="G55" s="8"/>
      <c r="H55" s="67"/>
      <c r="I55" s="5"/>
      <c r="J55" s="65"/>
    </row>
    <row r="56" spans="1:10" ht="15" thickTop="1">
      <c r="A56" s="10"/>
      <c r="B56" s="16" t="s">
        <v>32</v>
      </c>
      <c r="C56" s="55" t="s">
        <v>46</v>
      </c>
      <c r="D56" s="21" t="s">
        <v>19</v>
      </c>
      <c r="E56" s="11">
        <v>390</v>
      </c>
      <c r="F56" s="45"/>
      <c r="G56" s="12"/>
      <c r="H56" s="12"/>
      <c r="I56" s="13"/>
      <c r="J56" s="66"/>
    </row>
    <row r="57" spans="1:10" s="99" customFormat="1" ht="14.25">
      <c r="A57" s="90"/>
      <c r="B57" s="91" t="s">
        <v>135</v>
      </c>
      <c r="C57" s="92" t="s">
        <v>111</v>
      </c>
      <c r="D57" s="93" t="s">
        <v>19</v>
      </c>
      <c r="E57" s="94">
        <v>340</v>
      </c>
      <c r="F57" s="95"/>
      <c r="G57" s="12"/>
      <c r="H57" s="12"/>
      <c r="I57" s="94"/>
      <c r="J57" s="12"/>
    </row>
    <row r="58" spans="1:10" ht="14.25">
      <c r="A58" s="6"/>
      <c r="B58" s="17" t="s">
        <v>7</v>
      </c>
      <c r="C58" s="56"/>
      <c r="D58" s="22"/>
      <c r="E58" s="1">
        <f>SUM(E56:E57)</f>
        <v>730</v>
      </c>
      <c r="F58" s="47">
        <f>E58*1.15</f>
        <v>839.4999999999999</v>
      </c>
      <c r="G58" s="9"/>
      <c r="H58" s="9">
        <f>F58+G58</f>
        <v>839.4999999999999</v>
      </c>
      <c r="I58" s="7"/>
      <c r="J58" s="64">
        <f>I58-F58-G58</f>
        <v>-839.4999999999999</v>
      </c>
    </row>
    <row r="59" spans="1:10" ht="15" thickBot="1">
      <c r="A59" s="5" t="s">
        <v>137</v>
      </c>
      <c r="B59" s="15"/>
      <c r="C59" s="54"/>
      <c r="D59" s="20"/>
      <c r="E59" s="5"/>
      <c r="F59" s="46"/>
      <c r="G59" s="8"/>
      <c r="H59" s="67"/>
      <c r="I59" s="5"/>
      <c r="J59" s="65"/>
    </row>
    <row r="60" spans="1:10" ht="15" thickTop="1">
      <c r="A60" s="10"/>
      <c r="B60" s="16" t="s">
        <v>118</v>
      </c>
      <c r="C60" s="55">
        <v>52</v>
      </c>
      <c r="D60" s="21" t="s">
        <v>43</v>
      </c>
      <c r="E60" s="11">
        <v>750</v>
      </c>
      <c r="F60" s="45"/>
      <c r="G60" s="12"/>
      <c r="H60" s="12"/>
      <c r="I60" s="13"/>
      <c r="J60" s="66"/>
    </row>
    <row r="61" spans="1:10" s="4" customFormat="1" ht="14.25">
      <c r="A61" s="10"/>
      <c r="B61" s="16" t="s">
        <v>32</v>
      </c>
      <c r="C61" s="55" t="s">
        <v>26</v>
      </c>
      <c r="D61" s="21" t="s">
        <v>138</v>
      </c>
      <c r="E61" s="11">
        <v>390</v>
      </c>
      <c r="F61" s="45"/>
      <c r="G61" s="12"/>
      <c r="H61" s="12"/>
      <c r="I61" s="13"/>
      <c r="J61" s="66"/>
    </row>
    <row r="62" spans="1:10" ht="14.25">
      <c r="A62" s="69">
        <v>950</v>
      </c>
      <c r="B62" s="70" t="s">
        <v>139</v>
      </c>
      <c r="C62" s="71">
        <v>52</v>
      </c>
      <c r="D62" s="72" t="s">
        <v>140</v>
      </c>
      <c r="E62" s="73"/>
      <c r="F62" s="45"/>
      <c r="G62" s="12"/>
      <c r="H62" s="12"/>
      <c r="I62" s="13"/>
      <c r="J62" s="66"/>
    </row>
    <row r="63" spans="1:10" ht="14.25">
      <c r="A63" s="6"/>
      <c r="B63" s="17" t="s">
        <v>7</v>
      </c>
      <c r="C63" s="56"/>
      <c r="D63" s="22"/>
      <c r="E63" s="1">
        <f>SUM(E60:E62)</f>
        <v>1140</v>
      </c>
      <c r="F63" s="47">
        <f>E63*1.15</f>
        <v>1311</v>
      </c>
      <c r="G63" s="9"/>
      <c r="H63" s="9">
        <f>F63+G63</f>
        <v>1311</v>
      </c>
      <c r="I63" s="7"/>
      <c r="J63" s="64">
        <f>I63-F63-G63</f>
        <v>-1311</v>
      </c>
    </row>
    <row r="64" spans="1:10" ht="15" thickBot="1">
      <c r="A64" s="5" t="s">
        <v>141</v>
      </c>
      <c r="B64" s="15"/>
      <c r="C64" s="54"/>
      <c r="D64" s="20"/>
      <c r="E64" s="5"/>
      <c r="F64" s="46"/>
      <c r="G64" s="8"/>
      <c r="H64" s="67"/>
      <c r="I64" s="5"/>
      <c r="J64" s="65"/>
    </row>
    <row r="65" spans="1:10" ht="15" thickTop="1">
      <c r="A65" s="10"/>
      <c r="B65" s="16" t="s">
        <v>133</v>
      </c>
      <c r="C65" s="55">
        <v>48</v>
      </c>
      <c r="D65" s="21" t="s">
        <v>132</v>
      </c>
      <c r="E65" s="11">
        <v>450</v>
      </c>
      <c r="F65" s="45"/>
      <c r="G65" s="12"/>
      <c r="H65" s="12"/>
      <c r="I65" s="13"/>
      <c r="J65" s="66"/>
    </row>
    <row r="66" spans="1:10" s="99" customFormat="1" ht="14.25">
      <c r="A66" s="90"/>
      <c r="B66" s="91" t="s">
        <v>135</v>
      </c>
      <c r="C66" s="92" t="s">
        <v>23</v>
      </c>
      <c r="D66" s="93" t="s">
        <v>136</v>
      </c>
      <c r="E66" s="94">
        <v>340</v>
      </c>
      <c r="F66" s="95"/>
      <c r="G66" s="12"/>
      <c r="H66" s="12"/>
      <c r="I66" s="94"/>
      <c r="J66" s="12"/>
    </row>
    <row r="67" spans="1:10" ht="14.25">
      <c r="A67" s="6"/>
      <c r="B67" s="17" t="s">
        <v>7</v>
      </c>
      <c r="C67" s="56"/>
      <c r="D67" s="22"/>
      <c r="E67" s="1">
        <f>SUM(E65:E66)</f>
        <v>790</v>
      </c>
      <c r="F67" s="47">
        <f>E67*1.15</f>
        <v>908.4999999999999</v>
      </c>
      <c r="G67" s="9"/>
      <c r="H67" s="9">
        <f>F67+G67</f>
        <v>908.4999999999999</v>
      </c>
      <c r="I67" s="7"/>
      <c r="J67" s="64">
        <f>I67-F67-G67</f>
        <v>-908.4999999999999</v>
      </c>
    </row>
    <row r="68" spans="1:10" ht="15" thickBot="1">
      <c r="A68" s="5" t="s">
        <v>143</v>
      </c>
      <c r="B68" s="15"/>
      <c r="C68" s="54"/>
      <c r="D68" s="20"/>
      <c r="E68" s="5"/>
      <c r="F68" s="46"/>
      <c r="G68" s="8"/>
      <c r="H68" s="67"/>
      <c r="I68" s="5"/>
      <c r="J68" s="65"/>
    </row>
    <row r="69" spans="1:10" ht="15" thickTop="1">
      <c r="A69" s="10"/>
      <c r="B69" s="16" t="s">
        <v>144</v>
      </c>
      <c r="C69" s="55">
        <v>50</v>
      </c>
      <c r="D69" s="21" t="s">
        <v>145</v>
      </c>
      <c r="E69" s="11">
        <v>2550</v>
      </c>
      <c r="F69" s="45"/>
      <c r="G69" s="12"/>
      <c r="H69" s="12"/>
      <c r="I69" s="13"/>
      <c r="J69" s="66"/>
    </row>
    <row r="70" spans="1:10" ht="14.25">
      <c r="A70" s="69"/>
      <c r="B70" s="70"/>
      <c r="C70" s="71"/>
      <c r="D70" s="72"/>
      <c r="E70" s="73"/>
      <c r="F70" s="45"/>
      <c r="G70" s="12"/>
      <c r="H70" s="12"/>
      <c r="I70" s="13"/>
      <c r="J70" s="66"/>
    </row>
    <row r="71" spans="1:10" ht="14.25">
      <c r="A71" s="6"/>
      <c r="B71" s="17" t="s">
        <v>7</v>
      </c>
      <c r="C71" s="56"/>
      <c r="D71" s="22"/>
      <c r="E71" s="1">
        <f>SUM(E69:E70)</f>
        <v>2550</v>
      </c>
      <c r="F71" s="47">
        <f>E71*1.15</f>
        <v>2932.5</v>
      </c>
      <c r="G71" s="9"/>
      <c r="H71" s="9">
        <f>F71+G71</f>
        <v>2932.5</v>
      </c>
      <c r="I71" s="7"/>
      <c r="J71" s="64">
        <f>I71-F71-G71</f>
        <v>-2932.5</v>
      </c>
    </row>
    <row r="72" spans="1:10" ht="15" thickBot="1">
      <c r="A72" s="5" t="s">
        <v>146</v>
      </c>
      <c r="B72" s="15"/>
      <c r="C72" s="54"/>
      <c r="D72" s="20"/>
      <c r="E72" s="5"/>
      <c r="F72" s="46"/>
      <c r="G72" s="8"/>
      <c r="H72" s="67"/>
      <c r="I72" s="5"/>
      <c r="J72" s="65"/>
    </row>
    <row r="73" spans="1:10" ht="15" thickTop="1">
      <c r="A73" s="10"/>
      <c r="B73" s="16" t="s">
        <v>135</v>
      </c>
      <c r="C73" s="55" t="s">
        <v>46</v>
      </c>
      <c r="D73" s="21" t="s">
        <v>136</v>
      </c>
      <c r="E73" s="11">
        <v>340</v>
      </c>
      <c r="F73" s="45"/>
      <c r="G73" s="12"/>
      <c r="H73" s="12"/>
      <c r="I73" s="13"/>
      <c r="J73" s="66"/>
    </row>
    <row r="74" spans="1:10" ht="14.25">
      <c r="A74" s="69"/>
      <c r="B74" s="70"/>
      <c r="C74" s="71"/>
      <c r="D74" s="72"/>
      <c r="E74" s="73"/>
      <c r="F74" s="45"/>
      <c r="G74" s="12"/>
      <c r="H74" s="12"/>
      <c r="I74" s="13"/>
      <c r="J74" s="66"/>
    </row>
    <row r="75" spans="1:10" ht="14.25">
      <c r="A75" s="6"/>
      <c r="B75" s="17" t="s">
        <v>7</v>
      </c>
      <c r="C75" s="56"/>
      <c r="D75" s="22"/>
      <c r="E75" s="1">
        <f>SUM(E73:E74)</f>
        <v>340</v>
      </c>
      <c r="F75" s="47">
        <f>E75*1.15</f>
        <v>390.99999999999994</v>
      </c>
      <c r="G75" s="9"/>
      <c r="H75" s="9">
        <f>F75+G75</f>
        <v>390.99999999999994</v>
      </c>
      <c r="I75" s="7"/>
      <c r="J75" s="64">
        <f>I75-F75-G75</f>
        <v>-390.99999999999994</v>
      </c>
    </row>
    <row r="76" spans="1:10" ht="15" thickBot="1">
      <c r="A76" s="5" t="s">
        <v>147</v>
      </c>
      <c r="B76" s="15"/>
      <c r="C76" s="54"/>
      <c r="D76" s="20"/>
      <c r="E76" s="5"/>
      <c r="F76" s="46"/>
      <c r="G76" s="8"/>
      <c r="H76" s="67"/>
      <c r="I76" s="5"/>
      <c r="J76" s="65"/>
    </row>
    <row r="77" spans="1:10" ht="15" thickTop="1">
      <c r="A77" s="10"/>
      <c r="B77" s="16" t="s">
        <v>148</v>
      </c>
      <c r="C77" s="55" t="s">
        <v>125</v>
      </c>
      <c r="D77" s="21" t="s">
        <v>149</v>
      </c>
      <c r="E77" s="11">
        <v>550</v>
      </c>
      <c r="F77" s="45"/>
      <c r="G77" s="12"/>
      <c r="H77" s="12"/>
      <c r="I77" s="13"/>
      <c r="J77" s="66"/>
    </row>
    <row r="78" spans="1:10" s="4" customFormat="1" ht="14.25">
      <c r="A78" s="10"/>
      <c r="B78" s="16" t="s">
        <v>32</v>
      </c>
      <c r="C78" s="55" t="s">
        <v>125</v>
      </c>
      <c r="D78" s="21" t="s">
        <v>19</v>
      </c>
      <c r="E78" s="11">
        <v>390</v>
      </c>
      <c r="F78" s="45"/>
      <c r="G78" s="12"/>
      <c r="H78" s="12"/>
      <c r="I78" s="13"/>
      <c r="J78" s="66"/>
    </row>
    <row r="79" spans="1:10" s="99" customFormat="1" ht="14.25">
      <c r="A79" s="90"/>
      <c r="B79" s="91" t="s">
        <v>150</v>
      </c>
      <c r="C79" s="92">
        <v>54</v>
      </c>
      <c r="D79" s="93" t="s">
        <v>151</v>
      </c>
      <c r="E79" s="94">
        <v>950</v>
      </c>
      <c r="F79" s="95"/>
      <c r="G79" s="12"/>
      <c r="H79" s="12"/>
      <c r="I79" s="94"/>
      <c r="J79" s="12"/>
    </row>
    <row r="80" spans="1:10" ht="14.25">
      <c r="A80" s="6"/>
      <c r="B80" s="17" t="s">
        <v>7</v>
      </c>
      <c r="C80" s="56"/>
      <c r="D80" s="22"/>
      <c r="E80" s="1">
        <f>SUM(E77:E79)</f>
        <v>1890</v>
      </c>
      <c r="F80" s="47">
        <f>E80*1.15</f>
        <v>2173.5</v>
      </c>
      <c r="G80" s="9"/>
      <c r="H80" s="9">
        <f>F80+G80</f>
        <v>2173.5</v>
      </c>
      <c r="I80" s="7"/>
      <c r="J80" s="64">
        <f>I80-F80-G80</f>
        <v>-2173.5</v>
      </c>
    </row>
    <row r="81" spans="1:10" ht="15" thickBot="1">
      <c r="A81" s="5"/>
      <c r="B81" s="15"/>
      <c r="C81" s="54"/>
      <c r="D81" s="20"/>
      <c r="E81" s="5"/>
      <c r="F81" s="46"/>
      <c r="G81" s="8"/>
      <c r="H81" s="67"/>
      <c r="I81" s="5"/>
      <c r="J81" s="65"/>
    </row>
    <row r="82" spans="1:10" ht="15" thickTop="1">
      <c r="A82" s="10"/>
      <c r="B82" s="16"/>
      <c r="C82" s="55"/>
      <c r="D82" s="21"/>
      <c r="E82" s="11"/>
      <c r="F82" s="45"/>
      <c r="G82" s="12"/>
      <c r="H82" s="12"/>
      <c r="I82" s="13"/>
      <c r="J82" s="66"/>
    </row>
    <row r="83" spans="1:10" ht="14.25">
      <c r="A83" s="69"/>
      <c r="B83" s="70"/>
      <c r="C83" s="71"/>
      <c r="D83" s="72"/>
      <c r="E83" s="73"/>
      <c r="F83" s="45"/>
      <c r="G83" s="12"/>
      <c r="H83" s="12"/>
      <c r="I83" s="13"/>
      <c r="J83" s="66"/>
    </row>
    <row r="84" spans="1:10" ht="14.25">
      <c r="A84" s="6"/>
      <c r="B84" s="17" t="s">
        <v>7</v>
      </c>
      <c r="C84" s="56"/>
      <c r="D84" s="22"/>
      <c r="E84" s="1">
        <f>SUM(E82:E83)</f>
        <v>0</v>
      </c>
      <c r="F84" s="47">
        <f>E84*1.15</f>
        <v>0</v>
      </c>
      <c r="G84" s="9"/>
      <c r="H84" s="9">
        <f>F84+G84</f>
        <v>0</v>
      </c>
      <c r="I84" s="7"/>
      <c r="J84" s="64">
        <f>I84-F84-G84</f>
        <v>0</v>
      </c>
    </row>
    <row r="85" spans="1:10" ht="15" thickBot="1">
      <c r="A85" s="5"/>
      <c r="B85" s="15"/>
      <c r="C85" s="54"/>
      <c r="D85" s="20"/>
      <c r="E85" s="5"/>
      <c r="F85" s="46"/>
      <c r="G85" s="8"/>
      <c r="H85" s="67"/>
      <c r="I85" s="5"/>
      <c r="J85" s="65"/>
    </row>
    <row r="86" spans="1:10" ht="15" thickTop="1">
      <c r="A86" s="10"/>
      <c r="B86" s="16"/>
      <c r="C86" s="55"/>
      <c r="D86" s="21"/>
      <c r="E86" s="11"/>
      <c r="F86" s="45"/>
      <c r="G86" s="12"/>
      <c r="H86" s="12"/>
      <c r="I86" s="13"/>
      <c r="J86" s="66"/>
    </row>
    <row r="87" spans="1:10" ht="14.25">
      <c r="A87" s="69"/>
      <c r="B87" s="70"/>
      <c r="C87" s="71"/>
      <c r="D87" s="72"/>
      <c r="E87" s="73"/>
      <c r="F87" s="45"/>
      <c r="G87" s="12"/>
      <c r="H87" s="12"/>
      <c r="I87" s="13"/>
      <c r="J87" s="66"/>
    </row>
    <row r="88" spans="1:10" ht="14.25">
      <c r="A88" s="6"/>
      <c r="B88" s="17" t="s">
        <v>7</v>
      </c>
      <c r="C88" s="56"/>
      <c r="D88" s="22"/>
      <c r="E88" s="1">
        <f>SUM(E86:E87)</f>
        <v>0</v>
      </c>
      <c r="F88" s="47">
        <f>E88*1.15</f>
        <v>0</v>
      </c>
      <c r="G88" s="9"/>
      <c r="H88" s="9">
        <f>F88+G88</f>
        <v>0</v>
      </c>
      <c r="I88" s="7"/>
      <c r="J88" s="64">
        <f>I88-F88-G88</f>
        <v>0</v>
      </c>
    </row>
    <row r="89" spans="1:10" ht="15" thickBot="1">
      <c r="A89" s="5"/>
      <c r="B89" s="15"/>
      <c r="C89" s="54"/>
      <c r="D89" s="20"/>
      <c r="E89" s="5"/>
      <c r="F89" s="46"/>
      <c r="G89" s="8"/>
      <c r="H89" s="67"/>
      <c r="I89" s="5"/>
      <c r="J89" s="65"/>
    </row>
    <row r="90" spans="1:10" ht="15" thickTop="1">
      <c r="A90" s="10"/>
      <c r="B90" s="16"/>
      <c r="C90" s="55"/>
      <c r="D90" s="21"/>
      <c r="E90" s="11"/>
      <c r="F90" s="45"/>
      <c r="G90" s="12"/>
      <c r="H90" s="12"/>
      <c r="I90" s="13"/>
      <c r="J90" s="66"/>
    </row>
    <row r="91" spans="1:10" ht="14.25">
      <c r="A91" s="69"/>
      <c r="B91" s="70"/>
      <c r="C91" s="71"/>
      <c r="D91" s="72"/>
      <c r="E91" s="73"/>
      <c r="F91" s="45"/>
      <c r="G91" s="12"/>
      <c r="H91" s="12"/>
      <c r="I91" s="13"/>
      <c r="J91" s="66"/>
    </row>
    <row r="92" spans="1:10" ht="14.25">
      <c r="A92" s="6"/>
      <c r="B92" s="17" t="s">
        <v>7</v>
      </c>
      <c r="C92" s="56"/>
      <c r="D92" s="22"/>
      <c r="E92" s="1">
        <f>SUM(E90:E91)</f>
        <v>0</v>
      </c>
      <c r="F92" s="47">
        <f>E92*1.15</f>
        <v>0</v>
      </c>
      <c r="G92" s="9"/>
      <c r="H92" s="9">
        <f>F92+G92</f>
        <v>0</v>
      </c>
      <c r="I92" s="7"/>
      <c r="J92" s="64">
        <f>I92-F92-G92</f>
        <v>0</v>
      </c>
    </row>
    <row r="93" spans="1:10" ht="15" thickBot="1">
      <c r="A93" s="5"/>
      <c r="B93" s="15"/>
      <c r="C93" s="54"/>
      <c r="D93" s="20"/>
      <c r="E93" s="5"/>
      <c r="F93" s="46"/>
      <c r="G93" s="8"/>
      <c r="H93" s="67"/>
      <c r="I93" s="5"/>
      <c r="J93" s="65"/>
    </row>
    <row r="94" spans="1:10" ht="15" thickTop="1">
      <c r="A94" s="10"/>
      <c r="B94" s="16"/>
      <c r="C94" s="55"/>
      <c r="D94" s="21"/>
      <c r="E94" s="11"/>
      <c r="F94" s="45"/>
      <c r="G94" s="12"/>
      <c r="H94" s="12"/>
      <c r="I94" s="13"/>
      <c r="J94" s="66"/>
    </row>
    <row r="95" spans="1:10" ht="14.25">
      <c r="A95" s="69"/>
      <c r="B95" s="70"/>
      <c r="C95" s="71"/>
      <c r="D95" s="72"/>
      <c r="E95" s="73"/>
      <c r="F95" s="45"/>
      <c r="G95" s="12"/>
      <c r="H95" s="12"/>
      <c r="I95" s="13"/>
      <c r="J95" s="66"/>
    </row>
    <row r="96" spans="1:10" ht="14.25">
      <c r="A96" s="6"/>
      <c r="B96" s="17" t="s">
        <v>7</v>
      </c>
      <c r="C96" s="56"/>
      <c r="D96" s="22"/>
      <c r="E96" s="1">
        <f>SUM(E94:E95)</f>
        <v>0</v>
      </c>
      <c r="F96" s="47">
        <f>E96*1.15</f>
        <v>0</v>
      </c>
      <c r="G96" s="9"/>
      <c r="H96" s="9">
        <f>F96+G96</f>
        <v>0</v>
      </c>
      <c r="I96" s="7"/>
      <c r="J96" s="64">
        <f>I96-F96-G96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1"/>
  <sheetViews>
    <sheetView zoomScalePageLayoutView="0" workbookViewId="0" topLeftCell="A10">
      <selection activeCell="F15" sqref="F15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66</v>
      </c>
      <c r="C2" s="31" t="s">
        <v>67</v>
      </c>
      <c r="D2" s="31"/>
      <c r="E2" s="32"/>
      <c r="F2" s="33" t="s">
        <v>18</v>
      </c>
      <c r="G2" s="34">
        <v>650</v>
      </c>
      <c r="H2" s="10" t="s">
        <v>65</v>
      </c>
    </row>
    <row r="3" spans="2:8" s="4" customFormat="1" ht="14.25">
      <c r="B3" s="30" t="s">
        <v>29</v>
      </c>
      <c r="C3" s="31" t="s">
        <v>79</v>
      </c>
      <c r="D3" s="31" t="s">
        <v>80</v>
      </c>
      <c r="E3" s="32"/>
      <c r="F3" s="33" t="s">
        <v>46</v>
      </c>
      <c r="G3" s="34">
        <v>1250</v>
      </c>
      <c r="H3" s="10" t="s">
        <v>54</v>
      </c>
    </row>
    <row r="4" spans="2:8" s="4" customFormat="1" ht="14.25">
      <c r="B4" s="75" t="s">
        <v>24</v>
      </c>
      <c r="C4" s="76" t="s">
        <v>72</v>
      </c>
      <c r="D4" s="76" t="s">
        <v>73</v>
      </c>
      <c r="E4" s="77"/>
      <c r="F4" s="78">
        <v>44</v>
      </c>
      <c r="G4" s="79">
        <v>1850</v>
      </c>
      <c r="H4" s="10" t="s">
        <v>39</v>
      </c>
    </row>
    <row r="5" spans="2:8" s="4" customFormat="1" ht="14.25">
      <c r="B5" s="30" t="s">
        <v>32</v>
      </c>
      <c r="C5" s="31" t="s">
        <v>86</v>
      </c>
      <c r="D5" s="31" t="s">
        <v>19</v>
      </c>
      <c r="E5" s="32"/>
      <c r="F5" s="33" t="s">
        <v>46</v>
      </c>
      <c r="G5" s="34">
        <v>390</v>
      </c>
      <c r="H5" s="10" t="s">
        <v>45</v>
      </c>
    </row>
    <row r="6" spans="2:8" s="4" customFormat="1" ht="14.25">
      <c r="B6" s="75" t="s">
        <v>41</v>
      </c>
      <c r="C6" s="76" t="s">
        <v>19</v>
      </c>
      <c r="D6" s="76"/>
      <c r="E6" s="77"/>
      <c r="F6" s="78" t="s">
        <v>28</v>
      </c>
      <c r="G6" s="79">
        <v>950</v>
      </c>
      <c r="H6" s="10" t="s">
        <v>44</v>
      </c>
    </row>
    <row r="7" spans="2:8" s="4" customFormat="1" ht="14.25">
      <c r="B7" s="30" t="s">
        <v>64</v>
      </c>
      <c r="C7" s="31" t="s">
        <v>25</v>
      </c>
      <c r="D7" s="31"/>
      <c r="E7" s="32"/>
      <c r="F7" s="33" t="s">
        <v>22</v>
      </c>
      <c r="G7" s="34">
        <v>1150</v>
      </c>
      <c r="H7" s="10" t="s">
        <v>63</v>
      </c>
    </row>
    <row r="8" spans="2:8" s="4" customFormat="1" ht="15" thickBot="1">
      <c r="B8" s="25" t="s">
        <v>53</v>
      </c>
      <c r="C8" s="26" t="s">
        <v>74</v>
      </c>
      <c r="D8" s="26" t="s">
        <v>70</v>
      </c>
      <c r="E8" s="27"/>
      <c r="F8" s="28" t="s">
        <v>75</v>
      </c>
      <c r="G8" s="29">
        <v>1750</v>
      </c>
      <c r="H8" s="10" t="s">
        <v>52</v>
      </c>
    </row>
    <row r="9" spans="2:8" ht="15" thickBot="1">
      <c r="B9" s="25" t="s">
        <v>20</v>
      </c>
      <c r="C9" s="41" t="s">
        <v>70</v>
      </c>
      <c r="D9" s="26" t="s">
        <v>71</v>
      </c>
      <c r="E9" s="27"/>
      <c r="F9" s="33" t="s">
        <v>18</v>
      </c>
      <c r="G9" s="29">
        <v>2350</v>
      </c>
      <c r="H9" s="10" t="s">
        <v>49</v>
      </c>
    </row>
    <row r="10" spans="2:8" s="4" customFormat="1" ht="15" thickBot="1">
      <c r="B10" s="25" t="s">
        <v>27</v>
      </c>
      <c r="C10" s="41" t="s">
        <v>68</v>
      </c>
      <c r="D10" s="26" t="s">
        <v>47</v>
      </c>
      <c r="E10" s="27"/>
      <c r="F10" s="28" t="s">
        <v>69</v>
      </c>
      <c r="G10" s="29">
        <v>2050</v>
      </c>
      <c r="H10" s="10" t="s">
        <v>48</v>
      </c>
    </row>
    <row r="11" spans="2:8" s="4" customFormat="1" ht="14.25">
      <c r="B11" s="25" t="s">
        <v>17</v>
      </c>
      <c r="C11" s="41" t="s">
        <v>47</v>
      </c>
      <c r="D11" s="26"/>
      <c r="E11" s="27"/>
      <c r="F11" s="28" t="s">
        <v>26</v>
      </c>
      <c r="G11" s="29">
        <v>2150</v>
      </c>
      <c r="H11" s="10" t="s">
        <v>52</v>
      </c>
    </row>
    <row r="12" spans="2:8" s="4" customFormat="1" ht="14.25">
      <c r="B12" s="25" t="s">
        <v>60</v>
      </c>
      <c r="C12" s="26" t="s">
        <v>61</v>
      </c>
      <c r="D12" s="26"/>
      <c r="E12" s="27"/>
      <c r="F12" s="28" t="s">
        <v>23</v>
      </c>
      <c r="G12" s="29">
        <v>1450</v>
      </c>
      <c r="H12" s="10" t="s">
        <v>59</v>
      </c>
    </row>
    <row r="13" spans="2:8" s="4" customFormat="1" ht="14.25">
      <c r="B13" s="25" t="s">
        <v>62</v>
      </c>
      <c r="C13" s="26" t="s">
        <v>87</v>
      </c>
      <c r="D13" s="26" t="s">
        <v>19</v>
      </c>
      <c r="E13" s="27"/>
      <c r="F13" s="28" t="s">
        <v>46</v>
      </c>
      <c r="G13" s="29">
        <v>950</v>
      </c>
      <c r="H13" s="10" t="s">
        <v>45</v>
      </c>
    </row>
    <row r="14" spans="2:8" s="4" customFormat="1" ht="14.25">
      <c r="B14" s="80" t="s">
        <v>31</v>
      </c>
      <c r="C14" s="81" t="s">
        <v>25</v>
      </c>
      <c r="D14" s="81"/>
      <c r="E14" s="82"/>
      <c r="F14" s="83" t="s">
        <v>23</v>
      </c>
      <c r="G14" s="84">
        <v>550</v>
      </c>
      <c r="H14" s="10" t="s">
        <v>42</v>
      </c>
    </row>
    <row r="15" spans="2:8" s="4" customFormat="1" ht="14.25">
      <c r="B15" s="25" t="s">
        <v>33</v>
      </c>
      <c r="C15" s="26" t="s">
        <v>82</v>
      </c>
      <c r="D15" s="26" t="s">
        <v>83</v>
      </c>
      <c r="E15" s="27"/>
      <c r="F15" s="28">
        <v>58</v>
      </c>
      <c r="G15" s="29">
        <v>2800</v>
      </c>
      <c r="H15" s="10" t="s">
        <v>54</v>
      </c>
    </row>
    <row r="16" spans="2:8" s="4" customFormat="1" ht="14.25">
      <c r="B16" s="80" t="s">
        <v>57</v>
      </c>
      <c r="C16" s="81" t="s">
        <v>85</v>
      </c>
      <c r="D16" s="81" t="s">
        <v>19</v>
      </c>
      <c r="E16" s="82"/>
      <c r="F16" s="83">
        <v>56</v>
      </c>
      <c r="G16" s="84">
        <v>550</v>
      </c>
      <c r="H16" s="10" t="s">
        <v>56</v>
      </c>
    </row>
    <row r="17" spans="2:8" s="4" customFormat="1" ht="14.25">
      <c r="B17" s="80" t="s">
        <v>51</v>
      </c>
      <c r="C17" s="81" t="s">
        <v>43</v>
      </c>
      <c r="D17" s="81"/>
      <c r="E17" s="82"/>
      <c r="F17" s="83">
        <v>48</v>
      </c>
      <c r="G17" s="84">
        <v>750</v>
      </c>
      <c r="H17" s="10" t="s">
        <v>50</v>
      </c>
    </row>
    <row r="18" spans="2:8" s="4" customFormat="1" ht="14.25">
      <c r="B18" s="80" t="s">
        <v>38</v>
      </c>
      <c r="C18" s="81" t="s">
        <v>76</v>
      </c>
      <c r="D18" s="81" t="s">
        <v>35</v>
      </c>
      <c r="E18" s="82"/>
      <c r="F18" s="83">
        <v>52</v>
      </c>
      <c r="G18" s="84">
        <v>2050</v>
      </c>
      <c r="H18" s="10" t="s">
        <v>52</v>
      </c>
    </row>
    <row r="19" spans="2:8" ht="14.25">
      <c r="B19" s="80" t="s">
        <v>34</v>
      </c>
      <c r="C19" s="81" t="s">
        <v>35</v>
      </c>
      <c r="D19" s="81"/>
      <c r="E19" s="82"/>
      <c r="F19" s="83" t="s">
        <v>23</v>
      </c>
      <c r="G19" s="84">
        <v>2200</v>
      </c>
      <c r="H19" s="10" t="s">
        <v>42</v>
      </c>
    </row>
    <row r="20" spans="2:8" ht="14.25">
      <c r="B20" s="25" t="s">
        <v>37</v>
      </c>
      <c r="C20" s="26" t="s">
        <v>77</v>
      </c>
      <c r="D20" s="26" t="s">
        <v>78</v>
      </c>
      <c r="E20" s="27">
        <v>2</v>
      </c>
      <c r="F20" s="28" t="s">
        <v>21</v>
      </c>
      <c r="G20" s="29">
        <v>8300</v>
      </c>
      <c r="H20" s="10" t="s">
        <v>88</v>
      </c>
    </row>
    <row r="21" spans="2:8" s="4" customFormat="1" ht="14.25">
      <c r="B21" s="25" t="s">
        <v>37</v>
      </c>
      <c r="C21" s="26" t="s">
        <v>81</v>
      </c>
      <c r="D21" s="26" t="s">
        <v>77</v>
      </c>
      <c r="E21" s="27"/>
      <c r="F21" s="48" t="s">
        <v>58</v>
      </c>
      <c r="G21" s="29">
        <v>4150</v>
      </c>
      <c r="H21" s="10" t="s">
        <v>54</v>
      </c>
    </row>
    <row r="22" spans="2:8" ht="14.25">
      <c r="B22" s="25" t="s">
        <v>37</v>
      </c>
      <c r="C22" s="26" t="s">
        <v>84</v>
      </c>
      <c r="D22" s="26" t="s">
        <v>78</v>
      </c>
      <c r="E22" s="27"/>
      <c r="F22" s="28" t="s">
        <v>28</v>
      </c>
      <c r="G22" s="29">
        <v>4150</v>
      </c>
      <c r="H22" s="10" t="s">
        <v>42</v>
      </c>
    </row>
    <row r="23" spans="2:8" s="4" customFormat="1" ht="14.25">
      <c r="B23" s="25"/>
      <c r="C23" s="26"/>
      <c r="D23" s="26"/>
      <c r="E23" s="27"/>
      <c r="F23" s="28"/>
      <c r="G23" s="29"/>
      <c r="H23" s="10"/>
    </row>
    <row r="24" spans="2:8" s="4" customFormat="1" ht="14.25">
      <c r="B24" s="25"/>
      <c r="C24" s="26"/>
      <c r="D24" s="26"/>
      <c r="E24" s="27"/>
      <c r="F24" s="28"/>
      <c r="G24" s="29"/>
      <c r="H24" s="10"/>
    </row>
    <row r="25" spans="2:8" ht="14.25">
      <c r="B25" s="25"/>
      <c r="C25" s="26"/>
      <c r="D25" s="26"/>
      <c r="E25" s="27"/>
      <c r="F25" s="28"/>
      <c r="G25" s="29"/>
      <c r="H25" s="10"/>
    </row>
    <row r="26" spans="2:8" s="4" customFormat="1" ht="14.25">
      <c r="B26" s="25"/>
      <c r="C26" s="26"/>
      <c r="D26" s="26"/>
      <c r="E26" s="27"/>
      <c r="F26" s="28"/>
      <c r="G26" s="29">
        <f>SUM(G2:G25)</f>
        <v>42440</v>
      </c>
      <c r="H26" s="10"/>
    </row>
    <row r="27" spans="2:8" s="4" customFormat="1" ht="14.25">
      <c r="B27" s="25"/>
      <c r="C27" s="26"/>
      <c r="D27" s="26"/>
      <c r="E27" s="27"/>
      <c r="F27" s="28"/>
      <c r="G27" s="29"/>
      <c r="H27" s="10"/>
    </row>
    <row r="28" spans="2:8" s="4" customFormat="1" ht="14.25">
      <c r="B28" s="85"/>
      <c r="C28" s="86" t="s">
        <v>89</v>
      </c>
      <c r="D28" s="86"/>
      <c r="E28" s="87"/>
      <c r="F28" s="88"/>
      <c r="G28" s="89"/>
      <c r="H28" s="10"/>
    </row>
    <row r="29" spans="2:8" s="4" customFormat="1" ht="14.25">
      <c r="B29" s="80" t="s">
        <v>41</v>
      </c>
      <c r="C29" s="81" t="s">
        <v>86</v>
      </c>
      <c r="D29" s="81" t="s">
        <v>19</v>
      </c>
      <c r="E29" s="82"/>
      <c r="F29" s="83" t="s">
        <v>21</v>
      </c>
      <c r="G29" s="84">
        <v>950</v>
      </c>
      <c r="H29" s="10" t="s">
        <v>90</v>
      </c>
    </row>
    <row r="30" spans="2:8" s="4" customFormat="1" ht="14.25">
      <c r="B30" s="25" t="s">
        <v>92</v>
      </c>
      <c r="C30" s="26" t="s">
        <v>93</v>
      </c>
      <c r="D30" s="26"/>
      <c r="E30" s="27"/>
      <c r="F30" s="28">
        <v>44</v>
      </c>
      <c r="G30" s="29">
        <v>3250</v>
      </c>
      <c r="H30" s="10" t="s">
        <v>91</v>
      </c>
    </row>
    <row r="31" spans="2:8" ht="14.25">
      <c r="B31" s="80" t="s">
        <v>24</v>
      </c>
      <c r="C31" s="81" t="s">
        <v>94</v>
      </c>
      <c r="D31" s="81" t="s">
        <v>95</v>
      </c>
      <c r="E31" s="82"/>
      <c r="F31" s="83" t="s">
        <v>21</v>
      </c>
      <c r="G31" s="84">
        <v>1850</v>
      </c>
      <c r="H31" s="42" t="s">
        <v>48</v>
      </c>
    </row>
    <row r="32" spans="2:8" s="4" customFormat="1" ht="14.25">
      <c r="B32" s="25" t="s">
        <v>17</v>
      </c>
      <c r="C32" s="26" t="s">
        <v>47</v>
      </c>
      <c r="D32" s="26"/>
      <c r="E32" s="27"/>
      <c r="F32" s="28" t="s">
        <v>18</v>
      </c>
      <c r="G32" s="29">
        <v>2150</v>
      </c>
      <c r="H32" s="10" t="s">
        <v>49</v>
      </c>
    </row>
    <row r="33" spans="2:8" ht="14.25">
      <c r="B33" s="25" t="s">
        <v>40</v>
      </c>
      <c r="C33" s="26" t="s">
        <v>55</v>
      </c>
      <c r="D33" s="26"/>
      <c r="E33" s="27"/>
      <c r="F33" s="48" t="s">
        <v>28</v>
      </c>
      <c r="G33" s="29">
        <v>4250</v>
      </c>
      <c r="H33" s="10" t="s">
        <v>42</v>
      </c>
    </row>
    <row r="34" spans="2:8" s="4" customFormat="1" ht="14.25">
      <c r="B34" s="25" t="s">
        <v>36</v>
      </c>
      <c r="C34" s="26" t="s">
        <v>96</v>
      </c>
      <c r="D34" s="26" t="s">
        <v>97</v>
      </c>
      <c r="E34" s="27"/>
      <c r="F34" s="48" t="s">
        <v>28</v>
      </c>
      <c r="G34" s="29">
        <v>1350</v>
      </c>
      <c r="H34" s="10" t="s">
        <v>65</v>
      </c>
    </row>
    <row r="35" spans="2:8" s="4" customFormat="1" ht="14.25">
      <c r="B35" s="25"/>
      <c r="C35" s="26"/>
      <c r="D35" s="26"/>
      <c r="E35" s="27"/>
      <c r="F35" s="28"/>
      <c r="G35" s="29"/>
      <c r="H35" s="10"/>
    </row>
    <row r="36" spans="2:8" s="4" customFormat="1" ht="14.25">
      <c r="B36" s="30"/>
      <c r="C36" s="31"/>
      <c r="D36" s="31"/>
      <c r="E36" s="32"/>
      <c r="F36" s="33"/>
      <c r="G36" s="34">
        <f>SUM(G29:G35)</f>
        <v>13800</v>
      </c>
      <c r="H36" s="10"/>
    </row>
    <row r="37" spans="2:8" s="4" customFormat="1" ht="14.25">
      <c r="B37" s="30"/>
      <c r="C37" s="31"/>
      <c r="D37" s="31"/>
      <c r="E37" s="32"/>
      <c r="F37" s="33"/>
      <c r="G37" s="34"/>
      <c r="H37" s="10"/>
    </row>
    <row r="38" spans="2:8" s="4" customFormat="1" ht="14.25">
      <c r="B38" s="30"/>
      <c r="C38" s="31"/>
      <c r="D38" s="31"/>
      <c r="E38" s="32"/>
      <c r="F38" s="33"/>
      <c r="G38" s="34"/>
      <c r="H38" s="10"/>
    </row>
    <row r="39" spans="2:8" s="4" customFormat="1" ht="14.25">
      <c r="B39" s="30"/>
      <c r="C39" s="31"/>
      <c r="D39" s="31"/>
      <c r="E39" s="32"/>
      <c r="F39" s="33"/>
      <c r="G39" s="34"/>
      <c r="H39" s="10"/>
    </row>
    <row r="40" spans="2:8" s="4" customFormat="1" ht="14.25">
      <c r="B40" s="30"/>
      <c r="C40" s="31"/>
      <c r="D40" s="31"/>
      <c r="E40" s="32"/>
      <c r="F40" s="33"/>
      <c r="G40" s="34"/>
      <c r="H40" s="10"/>
    </row>
    <row r="41" spans="2:8" s="4" customFormat="1" ht="15" thickBot="1">
      <c r="B41" s="25"/>
      <c r="C41" s="26"/>
      <c r="D41" s="26"/>
      <c r="E41" s="27"/>
      <c r="F41" s="68"/>
      <c r="G41" s="29"/>
      <c r="H41" s="10"/>
    </row>
    <row r="42" spans="2:8" s="4" customFormat="1" ht="15" thickBot="1">
      <c r="B42" s="25"/>
      <c r="C42" s="41"/>
      <c r="D42" s="26"/>
      <c r="E42" s="27"/>
      <c r="F42" s="33"/>
      <c r="G42" s="29"/>
      <c r="H42" s="10"/>
    </row>
    <row r="43" spans="2:8" s="4" customFormat="1" ht="15" thickBot="1">
      <c r="B43" s="25"/>
      <c r="C43" s="41"/>
      <c r="D43" s="26"/>
      <c r="E43" s="27"/>
      <c r="F43" s="28"/>
      <c r="G43" s="29"/>
      <c r="H43" s="10"/>
    </row>
    <row r="44" spans="2:8" s="4" customFormat="1" ht="14.25">
      <c r="B44" s="25"/>
      <c r="C44" s="41"/>
      <c r="D44" s="26"/>
      <c r="E44" s="27"/>
      <c r="F44" s="28"/>
      <c r="G44" s="29"/>
      <c r="H44" s="10"/>
    </row>
    <row r="45" spans="2:8" s="4" customFormat="1" ht="14.25">
      <c r="B45" s="25"/>
      <c r="C45" s="26"/>
      <c r="D45" s="26"/>
      <c r="E45" s="27"/>
      <c r="F45" s="28"/>
      <c r="G45" s="29"/>
      <c r="H45" s="10"/>
    </row>
    <row r="46" spans="2:8" s="4" customFormat="1" ht="14.25">
      <c r="B46" s="25"/>
      <c r="C46" s="26"/>
      <c r="D46" s="26"/>
      <c r="E46" s="27"/>
      <c r="F46" s="28"/>
      <c r="G46" s="29"/>
      <c r="H46" s="10"/>
    </row>
    <row r="47" spans="2:8" s="4" customFormat="1" ht="14.25">
      <c r="B47" s="25"/>
      <c r="C47" s="26"/>
      <c r="D47" s="26"/>
      <c r="E47" s="27"/>
      <c r="F47" s="28"/>
      <c r="G47" s="29"/>
      <c r="H47" s="10"/>
    </row>
    <row r="48" spans="2:8" s="4" customFormat="1" ht="14.25">
      <c r="B48" s="25"/>
      <c r="C48" s="26"/>
      <c r="D48" s="26"/>
      <c r="E48" s="27"/>
      <c r="F48" s="28"/>
      <c r="G48" s="29"/>
      <c r="H48" s="10"/>
    </row>
    <row r="49" spans="2:8" s="4" customFormat="1" ht="14.25">
      <c r="B49" s="25"/>
      <c r="C49" s="26"/>
      <c r="D49" s="26"/>
      <c r="E49" s="27"/>
      <c r="F49" s="28"/>
      <c r="G49" s="29"/>
      <c r="H49" s="10"/>
    </row>
    <row r="50" spans="2:8" s="4" customFormat="1" ht="14.25">
      <c r="B50" s="25"/>
      <c r="C50" s="26"/>
      <c r="D50" s="26"/>
      <c r="E50" s="27"/>
      <c r="F50" s="28"/>
      <c r="G50" s="29"/>
      <c r="H50" s="10"/>
    </row>
    <row r="51" spans="2:8" s="4" customFormat="1" ht="14.25">
      <c r="B51" s="25"/>
      <c r="C51" s="26"/>
      <c r="D51" s="26"/>
      <c r="E51" s="27"/>
      <c r="F51" s="28"/>
      <c r="G51" s="29"/>
      <c r="H51" s="10"/>
    </row>
    <row r="52" spans="2:8" s="4" customFormat="1" ht="14.25">
      <c r="B52" s="25"/>
      <c r="C52" s="26"/>
      <c r="D52" s="26"/>
      <c r="E52" s="27"/>
      <c r="F52" s="28"/>
      <c r="G52" s="29"/>
      <c r="H52" s="10"/>
    </row>
    <row r="53" spans="2:8" s="4" customFormat="1" ht="14.25">
      <c r="B53" s="25"/>
      <c r="C53" s="26"/>
      <c r="D53" s="26"/>
      <c r="E53" s="27"/>
      <c r="F53" s="28"/>
      <c r="G53" s="29"/>
      <c r="H53" s="10"/>
    </row>
    <row r="54" spans="2:8" s="4" customFormat="1" ht="14.25">
      <c r="B54" s="25"/>
      <c r="C54" s="26"/>
      <c r="D54" s="26"/>
      <c r="E54" s="27"/>
      <c r="F54" s="28"/>
      <c r="G54" s="29"/>
      <c r="H54" s="10"/>
    </row>
    <row r="55" spans="2:8" s="4" customFormat="1" ht="14.25">
      <c r="B55" s="25"/>
      <c r="C55" s="26"/>
      <c r="D55" s="26"/>
      <c r="E55" s="27"/>
      <c r="F55" s="28"/>
      <c r="G55" s="29"/>
      <c r="H55" s="10"/>
    </row>
    <row r="56" spans="2:8" s="4" customFormat="1" ht="14.25">
      <c r="B56" s="25"/>
      <c r="C56" s="26"/>
      <c r="D56" s="26"/>
      <c r="E56" s="27"/>
      <c r="F56" s="28"/>
      <c r="G56" s="29"/>
      <c r="H56" s="10"/>
    </row>
    <row r="57" spans="2:8" s="4" customFormat="1" ht="14.25">
      <c r="B57" s="25"/>
      <c r="C57" s="26"/>
      <c r="D57" s="26"/>
      <c r="E57" s="27"/>
      <c r="F57" s="28"/>
      <c r="G57" s="29"/>
      <c r="H57" s="10"/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2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/>
      <c r="H60" s="10"/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10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48"/>
      <c r="G65" s="29"/>
      <c r="H65" s="42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26"/>
      <c r="D71" s="26"/>
      <c r="E71" s="27"/>
      <c r="F71" s="28"/>
      <c r="G71" s="29"/>
      <c r="H71" s="43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25"/>
      <c r="C73" s="35"/>
      <c r="D73" s="35"/>
      <c r="E73" s="27"/>
      <c r="F73" s="28"/>
      <c r="G73" s="29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58"/>
      <c r="C75" s="59"/>
      <c r="D75" s="59"/>
      <c r="E75" s="60"/>
      <c r="F75" s="61"/>
      <c r="G75" s="62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4.25">
      <c r="B82" s="25"/>
      <c r="C82" s="26"/>
      <c r="D82" s="26"/>
      <c r="E82" s="27"/>
      <c r="F82" s="28"/>
      <c r="G82" s="29"/>
      <c r="H82" s="10"/>
    </row>
    <row r="83" spans="2:8" s="4" customFormat="1" ht="14.25">
      <c r="B83" s="25"/>
      <c r="C83" s="26"/>
      <c r="D83" s="26"/>
      <c r="E83" s="27"/>
      <c r="F83" s="28"/>
      <c r="G83" s="29"/>
      <c r="H83" s="10"/>
    </row>
    <row r="84" spans="2:8" s="4" customFormat="1" ht="15" thickBot="1">
      <c r="B84" s="25"/>
      <c r="C84" s="74"/>
      <c r="D84" s="74"/>
      <c r="E84" s="49"/>
      <c r="F84" s="50"/>
      <c r="G84" s="51"/>
      <c r="H84" s="10"/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/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2011-02-26T16:50:34Z</dcterms:modified>
  <cp:category/>
  <cp:version/>
  <cp:contentType/>
  <cp:contentStatus/>
</cp:coreProperties>
</file>