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<sst xmlns="http://schemas.openxmlformats.org/spreadsheetml/2006/main" count="254" uniqueCount="120">
  <si>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</si>
  <si>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</si>
  <si>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</si>
  <si>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</si>
  <si>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</si>
  <si>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</si>
  <si>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</si>
  <si>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</si>
  <si>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</si>
  <si>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</si>
  <si>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</si>
  <si>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</si>
  <si>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</si>
  <si>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</si>
  <si>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</si>
  <si>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</si>
  <si>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</si>
  <si>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</si>
  <si>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</si>
  <si>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</si>
  <si>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</si>
  <si>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</si>
  <si>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</si>
  <si>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0722-3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</si>
  <si>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</si>
  <si>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</si>
  <si>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</si>
  <si>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</si>
  <si>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</si>
  <si>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</si>
  <si>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</si>
  <si>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</si>
  <si>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</si>
  <si>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</si>
  <si>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</si>
  <si>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</si>
  <si>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</si>
  <si>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</si>
  <si>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0737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</si>
  <si>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</si>
  <si>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</si>
  <si>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</si>
  <si>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</si>
  <si>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</si>
  <si>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</si>
  <si>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</si>
  <si>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</si>
  <si>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</si>
  <si>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</si>
  <si>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</si>
  <si>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</si>
  <si>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</si>
  <si>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</si>
  <si>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</si>
  <si>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</si>
  <si>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</si>
  <si>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</si>
  <si>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</si>
  <si>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</si>
  <si>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</si>
  <si>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</si>
  <si>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</si>
  <si>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</si>
  <si>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</si>
  <si>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</si>
  <si>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</si>
  <si>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</si>
  <si>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</si>
  <si>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</si>
  <si>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</si>
  <si>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</si>
  <si>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</si>
  <si>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</si>
  <si>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</si>
  <si>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</si>
  <si>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</si>
  <si>
    <t>30(25)</t>
  </si>
  <si>
    <t>Н5(любой)</t>
  </si>
  <si>
    <t>0838</t>
  </si>
  <si>
    <t>С6(любой)</t>
  </si>
  <si>
    <t>@Марина</t>
  </si>
  <si>
    <t>14(13)</t>
  </si>
  <si>
    <t>Нин@</t>
  </si>
  <si>
    <t>0726-2</t>
  </si>
  <si>
    <t>таня-с</t>
  </si>
  <si>
    <t>0123</t>
  </si>
  <si>
    <t>М6</t>
  </si>
  <si>
    <t>Н40 (Н43, Н42)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</si>
  <si>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</si>
  <si>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</si>
  <si>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</si>
  <si>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</si>
  <si>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</si>
  <si>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</si>
  <si>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</si>
  <si>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</si>
  <si>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</si>
  <si>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</si>
  <si>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</si>
  <si>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</si>
  <si>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</si>
  <si>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</si>
  <si>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</si>
  <si>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</si>
  <si>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</si>
  <si>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</si>
  <si>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</si>
  <si>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</si>
  <si>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</si>
  <si>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</si>
  <si>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</si>
  <si>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Н5 (любой)</t>
  </si>
  <si>
    <t>lena197</t>
  </si>
  <si>
    <t>Н218</t>
  </si>
  <si>
    <t>Н25</t>
  </si>
  <si>
    <t>S2</t>
  </si>
  <si>
    <t>Y10</t>
  </si>
  <si>
    <t xml:space="preserve">Н40 </t>
  </si>
  <si>
    <t>Н43, Н42</t>
  </si>
  <si>
    <t>обнал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</si>
</sst>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  <xf numFmtId="0" fontId="30" fillId="33" borderId="10" xfId="42" applyFill="1" applyBorder="1" applyAlignment="1" applyProtection="1">
      <alignment/>
      <protection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49" fontId="44" fillId="34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wrapText="1"/>
    </xf>
    <xf numFmtId="6" fontId="41" fillId="34" borderId="0" xfId="0" applyNumberFormat="1" applyFont="1" applyFill="1" applyBorder="1" applyAlignment="1">
      <alignment/>
    </xf>
    <xf numFmtId="8" fontId="21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8" fontId="0" fillId="34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164" fontId="41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72;&#1088;&#1072;&#1084;&#1077;&#1083;&#1100;&#1082;@" TargetMode="External" /><Relationship Id="rId2" Type="http://schemas.openxmlformats.org/officeDocument/2006/relationships/hyperlink" Target="mailto:&#1053;&#1080;&#1085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80" sqref="G80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31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50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28</v>
      </c>
      <c r="C3" s="55" t="s">
        <v>21</v>
      </c>
      <c r="D3" s="21" t="s">
        <v>51</v>
      </c>
      <c r="E3" s="11">
        <v>0</v>
      </c>
      <c r="F3" s="45"/>
      <c r="G3" s="12"/>
      <c r="H3" s="12"/>
      <c r="I3" s="13"/>
      <c r="J3" s="66"/>
      <c r="L3" s="53">
        <f>E5+E9+E13+E17+E23+E28+E34+E38+E42+E46+E50+E54+E58+E63+E68</f>
        <v>11400</v>
      </c>
    </row>
    <row r="4" spans="1:12" ht="14.25">
      <c r="A4" s="119">
        <v>1850</v>
      </c>
      <c r="B4" s="120" t="s">
        <v>25</v>
      </c>
      <c r="C4" s="121" t="s">
        <v>21</v>
      </c>
      <c r="D4" s="122" t="s">
        <v>52</v>
      </c>
      <c r="E4" s="123">
        <v>1850</v>
      </c>
      <c r="F4" s="101"/>
      <c r="G4" s="102"/>
      <c r="H4" s="102"/>
      <c r="I4" s="103"/>
      <c r="J4" s="104"/>
      <c r="L4" s="53"/>
    </row>
    <row r="5" spans="1:12" ht="14.25">
      <c r="A5" s="6"/>
      <c r="B5" s="17" t="s">
        <v>7</v>
      </c>
      <c r="C5" s="56"/>
      <c r="D5" s="22"/>
      <c r="E5" s="1">
        <f>SUM(E3:E4)</f>
        <v>1850</v>
      </c>
      <c r="F5" s="47">
        <f>E5*1.15</f>
        <v>2127.5</v>
      </c>
      <c r="G5" s="9">
        <v>50</v>
      </c>
      <c r="H5" s="9">
        <f>F5+G5</f>
        <v>2177.5</v>
      </c>
      <c r="I5" s="7">
        <v>2160</v>
      </c>
      <c r="J5" s="64">
        <f>I5-F5-G5</f>
        <v>-17.5</v>
      </c>
      <c r="L5" s="53"/>
    </row>
    <row r="6" spans="1:10" ht="15" thickBot="1">
      <c r="A6" s="5" t="s">
        <v>53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20</v>
      </c>
      <c r="C7" s="55" t="s">
        <v>18</v>
      </c>
      <c r="D7" s="21" t="s">
        <v>54</v>
      </c>
      <c r="E7" s="11">
        <v>0</v>
      </c>
      <c r="F7" s="45"/>
      <c r="G7" s="12"/>
      <c r="H7" s="12"/>
      <c r="I7" s="13"/>
      <c r="J7" s="66"/>
    </row>
    <row r="8" spans="1:10" s="76" customFormat="1" ht="14.25">
      <c r="A8" s="69">
        <v>2150</v>
      </c>
      <c r="B8" s="70" t="s">
        <v>17</v>
      </c>
      <c r="C8" s="71" t="s">
        <v>18</v>
      </c>
      <c r="D8" s="72" t="s">
        <v>49</v>
      </c>
      <c r="E8" s="73"/>
      <c r="F8" s="74"/>
      <c r="G8" s="75"/>
      <c r="H8" s="75"/>
      <c r="I8" s="73"/>
      <c r="J8" s="75"/>
    </row>
    <row r="9" spans="1:10" ht="14.25">
      <c r="A9" s="6"/>
      <c r="B9" s="17" t="s">
        <v>7</v>
      </c>
      <c r="C9" s="56"/>
      <c r="D9" s="22"/>
      <c r="E9" s="1">
        <f>SUM(E7:E8)</f>
        <v>0</v>
      </c>
      <c r="F9" s="47">
        <f>E9*1.15</f>
        <v>0</v>
      </c>
      <c r="G9" s="9"/>
      <c r="H9" s="9">
        <f>F9+G9</f>
        <v>0</v>
      </c>
      <c r="I9" s="7"/>
      <c r="J9" s="64">
        <f>I9-F9-G9</f>
        <v>0</v>
      </c>
    </row>
    <row r="10" spans="1:10" ht="15" thickBot="1">
      <c r="A10" s="5" t="s">
        <v>41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96"/>
      <c r="B11" s="97" t="s">
        <v>25</v>
      </c>
      <c r="C11" s="98">
        <v>44</v>
      </c>
      <c r="D11" s="99" t="s">
        <v>55</v>
      </c>
      <c r="E11" s="100">
        <v>1850</v>
      </c>
      <c r="F11" s="101"/>
      <c r="G11" s="102"/>
      <c r="H11" s="102"/>
      <c r="I11" s="103"/>
      <c r="J11" s="104"/>
    </row>
    <row r="12" spans="1:10" s="76" customFormat="1" ht="14.25">
      <c r="A12" s="69">
        <v>1750</v>
      </c>
      <c r="B12" s="70" t="s">
        <v>38</v>
      </c>
      <c r="C12" s="71">
        <v>44</v>
      </c>
      <c r="D12" s="72" t="s">
        <v>56</v>
      </c>
      <c r="E12" s="73"/>
      <c r="F12" s="74"/>
      <c r="G12" s="75"/>
      <c r="H12" s="75"/>
      <c r="I12" s="73"/>
      <c r="J12" s="75"/>
    </row>
    <row r="13" spans="1:10" ht="14.25">
      <c r="A13" s="6"/>
      <c r="B13" s="17" t="s">
        <v>7</v>
      </c>
      <c r="C13" s="56"/>
      <c r="D13" s="22"/>
      <c r="E13" s="1">
        <f>SUM(E11:E12)</f>
        <v>1850</v>
      </c>
      <c r="F13" s="47">
        <f>E13*1.15</f>
        <v>2127.5</v>
      </c>
      <c r="G13" s="9">
        <v>50</v>
      </c>
      <c r="H13" s="9">
        <f>F13+G13</f>
        <v>2177.5</v>
      </c>
      <c r="I13" s="7">
        <v>2200</v>
      </c>
      <c r="J13" s="64">
        <f>I13-F13-G13</f>
        <v>22.5</v>
      </c>
    </row>
    <row r="14" spans="1:10" ht="15" thickBot="1">
      <c r="A14" s="5" t="s">
        <v>57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96"/>
      <c r="B15" s="97" t="s">
        <v>58</v>
      </c>
      <c r="C15" s="98">
        <v>48</v>
      </c>
      <c r="D15" s="99" t="s">
        <v>45</v>
      </c>
      <c r="E15" s="100">
        <v>750</v>
      </c>
      <c r="F15" s="101"/>
      <c r="G15" s="102"/>
      <c r="H15" s="102"/>
      <c r="I15" s="103"/>
      <c r="J15" s="104"/>
    </row>
    <row r="16" spans="1:10" ht="14.25">
      <c r="A16" s="10"/>
      <c r="B16" s="16"/>
      <c r="C16" s="55"/>
      <c r="D16" s="21"/>
      <c r="E16" s="11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750</v>
      </c>
      <c r="F17" s="47">
        <f>E17*1.15</f>
        <v>862.4999999999999</v>
      </c>
      <c r="G17" s="9">
        <v>50</v>
      </c>
      <c r="H17" s="9">
        <f>F17+G17</f>
        <v>912.4999999999999</v>
      </c>
      <c r="I17" s="7">
        <v>892.5</v>
      </c>
      <c r="J17" s="64">
        <f>I17-F17-G17</f>
        <v>-19.999999999999886</v>
      </c>
    </row>
    <row r="18" spans="1:10" ht="15" thickBot="1">
      <c r="A18" s="5" t="s">
        <v>59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17</v>
      </c>
      <c r="C19" s="55" t="s">
        <v>27</v>
      </c>
      <c r="D19" s="21" t="s">
        <v>49</v>
      </c>
      <c r="E19" s="11">
        <v>0</v>
      </c>
      <c r="F19" s="45"/>
      <c r="G19" s="12"/>
      <c r="H19" s="12"/>
      <c r="I19" s="13"/>
      <c r="J19" s="66"/>
    </row>
    <row r="20" spans="1:10" ht="14.25">
      <c r="A20" s="10"/>
      <c r="B20" s="16" t="s">
        <v>60</v>
      </c>
      <c r="C20" s="55" t="s">
        <v>61</v>
      </c>
      <c r="D20" s="21" t="s">
        <v>62</v>
      </c>
      <c r="E20" s="11">
        <v>0</v>
      </c>
      <c r="F20" s="45"/>
      <c r="G20" s="12"/>
      <c r="H20" s="12"/>
      <c r="I20" s="13"/>
      <c r="J20" s="66"/>
    </row>
    <row r="21" spans="1:10" s="4" customFormat="1" ht="14.25">
      <c r="A21" s="96"/>
      <c r="B21" s="97" t="s">
        <v>40</v>
      </c>
      <c r="C21" s="98">
        <v>52</v>
      </c>
      <c r="D21" s="99" t="s">
        <v>76</v>
      </c>
      <c r="E21" s="100">
        <v>1750</v>
      </c>
      <c r="F21" s="101"/>
      <c r="G21" s="102"/>
      <c r="H21" s="102"/>
      <c r="I21" s="103"/>
      <c r="J21" s="104"/>
    </row>
    <row r="22" spans="1:10" s="4" customFormat="1" ht="14.25">
      <c r="A22" s="10"/>
      <c r="B22" s="16" t="s">
        <v>39</v>
      </c>
      <c r="C22" s="55" t="s">
        <v>21</v>
      </c>
      <c r="D22" s="21" t="s">
        <v>81</v>
      </c>
      <c r="E22" s="11">
        <v>0</v>
      </c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SUM(E19:E22)</f>
        <v>1750</v>
      </c>
      <c r="F23" s="47">
        <f>E23*1.15</f>
        <v>2012.4999999999998</v>
      </c>
      <c r="G23" s="9">
        <v>50</v>
      </c>
      <c r="H23" s="9">
        <f>F23+G23</f>
        <v>2062.5</v>
      </c>
      <c r="I23" s="7">
        <v>2042.5</v>
      </c>
      <c r="J23" s="64">
        <f>I23-F23-G23</f>
        <v>-19.999999999999773</v>
      </c>
    </row>
    <row r="24" spans="1:10" ht="15" thickBot="1">
      <c r="A24" s="5" t="s">
        <v>63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/>
      <c r="B25" s="16" t="s">
        <v>30</v>
      </c>
      <c r="C25" s="55" t="s">
        <v>48</v>
      </c>
      <c r="D25" s="21" t="s">
        <v>64</v>
      </c>
      <c r="E25" s="11">
        <v>0</v>
      </c>
      <c r="F25" s="45"/>
      <c r="G25" s="12"/>
      <c r="H25" s="12"/>
      <c r="I25" s="13"/>
      <c r="J25" s="66"/>
    </row>
    <row r="26" spans="1:10" s="4" customFormat="1" ht="14.25">
      <c r="A26" s="10"/>
      <c r="B26" s="16" t="s">
        <v>39</v>
      </c>
      <c r="C26" s="55" t="s">
        <v>70</v>
      </c>
      <c r="D26" s="21" t="s">
        <v>71</v>
      </c>
      <c r="E26" s="11">
        <v>0</v>
      </c>
      <c r="F26" s="45"/>
      <c r="G26" s="12"/>
      <c r="H26" s="12"/>
      <c r="I26" s="13"/>
      <c r="J26" s="66"/>
    </row>
    <row r="27" spans="1:10" ht="14.25">
      <c r="A27" s="10"/>
      <c r="B27" s="16" t="s">
        <v>34</v>
      </c>
      <c r="C27" s="55">
        <v>58</v>
      </c>
      <c r="D27" s="21" t="s">
        <v>72</v>
      </c>
      <c r="E27" s="11">
        <v>0</v>
      </c>
      <c r="F27" s="45"/>
      <c r="G27" s="12"/>
      <c r="H27" s="12"/>
      <c r="I27" s="13"/>
      <c r="J27" s="66"/>
    </row>
    <row r="28" spans="1:10" ht="14.25">
      <c r="A28" s="6"/>
      <c r="B28" s="17" t="s">
        <v>7</v>
      </c>
      <c r="C28" s="56"/>
      <c r="D28" s="22"/>
      <c r="E28" s="1">
        <f>SUM(E25:E27)</f>
        <v>0</v>
      </c>
      <c r="F28" s="47">
        <f>E28*1.15</f>
        <v>0</v>
      </c>
      <c r="G28" s="9"/>
      <c r="H28" s="9">
        <f>F28+G28</f>
        <v>0</v>
      </c>
      <c r="I28" s="7"/>
      <c r="J28" s="64">
        <f>I28-F28-G28</f>
        <v>0</v>
      </c>
    </row>
    <row r="29" spans="1:10" ht="15" thickBot="1">
      <c r="A29" s="5" t="s">
        <v>44</v>
      </c>
      <c r="B29" s="15"/>
      <c r="C29" s="54"/>
      <c r="D29" s="20"/>
      <c r="E29" s="5"/>
      <c r="F29" s="46"/>
      <c r="G29" s="8"/>
      <c r="H29" s="67"/>
      <c r="I29" s="5"/>
      <c r="J29" s="65"/>
    </row>
    <row r="30" spans="1:10" ht="15" thickTop="1">
      <c r="A30" s="96"/>
      <c r="B30" s="97" t="s">
        <v>32</v>
      </c>
      <c r="C30" s="98" t="s">
        <v>24</v>
      </c>
      <c r="D30" s="99" t="s">
        <v>26</v>
      </c>
      <c r="E30" s="100">
        <v>550</v>
      </c>
      <c r="F30" s="101"/>
      <c r="G30" s="102"/>
      <c r="H30" s="102"/>
      <c r="I30" s="103"/>
      <c r="J30" s="104"/>
    </row>
    <row r="31" spans="1:10" s="4" customFormat="1" ht="14.25">
      <c r="A31" s="96"/>
      <c r="B31" s="97" t="s">
        <v>35</v>
      </c>
      <c r="C31" s="98" t="s">
        <v>24</v>
      </c>
      <c r="D31" s="99" t="s">
        <v>36</v>
      </c>
      <c r="E31" s="100">
        <v>2200</v>
      </c>
      <c r="F31" s="101"/>
      <c r="G31" s="102"/>
      <c r="H31" s="102"/>
      <c r="I31" s="103"/>
      <c r="J31" s="104"/>
    </row>
    <row r="32" spans="1:10" s="83" customFormat="1" ht="14.25">
      <c r="A32" s="77"/>
      <c r="B32" s="78" t="s">
        <v>39</v>
      </c>
      <c r="C32" s="79" t="s">
        <v>29</v>
      </c>
      <c r="D32" s="80" t="s">
        <v>66</v>
      </c>
      <c r="E32" s="81">
        <v>0</v>
      </c>
      <c r="F32" s="82"/>
      <c r="G32" s="12"/>
      <c r="H32" s="12"/>
      <c r="I32" s="81"/>
      <c r="J32" s="12"/>
    </row>
    <row r="33" spans="1:10" s="76" customFormat="1" ht="14.25">
      <c r="A33" s="69">
        <v>4250</v>
      </c>
      <c r="B33" s="70" t="s">
        <v>42</v>
      </c>
      <c r="C33" s="71" t="s">
        <v>29</v>
      </c>
      <c r="D33" s="72" t="s">
        <v>65</v>
      </c>
      <c r="E33" s="73"/>
      <c r="F33" s="74"/>
      <c r="G33" s="75"/>
      <c r="H33" s="75"/>
      <c r="I33" s="73"/>
      <c r="J33" s="75"/>
    </row>
    <row r="34" spans="1:10" ht="14.25">
      <c r="A34" s="6"/>
      <c r="B34" s="17" t="s">
        <v>7</v>
      </c>
      <c r="C34" s="56"/>
      <c r="D34" s="22"/>
      <c r="E34" s="1">
        <f>SUM(E30:E33)</f>
        <v>2750</v>
      </c>
      <c r="F34" s="47">
        <f>E34*1.15</f>
        <v>3162.4999999999995</v>
      </c>
      <c r="G34" s="9">
        <v>100</v>
      </c>
      <c r="H34" s="9">
        <f>F34+G34</f>
        <v>3262.4999999999995</v>
      </c>
      <c r="I34" s="7">
        <v>3223</v>
      </c>
      <c r="J34" s="64">
        <f>I34-F34-G34</f>
        <v>-39.499999999999545</v>
      </c>
    </row>
    <row r="35" spans="1:10" ht="15" thickBot="1">
      <c r="A35" s="5" t="s">
        <v>67</v>
      </c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96"/>
      <c r="B36" s="97" t="s">
        <v>68</v>
      </c>
      <c r="C36" s="98">
        <v>56</v>
      </c>
      <c r="D36" s="99" t="s">
        <v>69</v>
      </c>
      <c r="E36" s="100">
        <v>550</v>
      </c>
      <c r="F36" s="101"/>
      <c r="G36" s="102"/>
      <c r="H36" s="102"/>
      <c r="I36" s="103"/>
      <c r="J36" s="104"/>
    </row>
    <row r="37" spans="1:10" ht="14.25">
      <c r="A37" s="10"/>
      <c r="B37" s="16"/>
      <c r="C37" s="55"/>
      <c r="D37" s="21"/>
      <c r="E37" s="11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550</v>
      </c>
      <c r="F38" s="47">
        <f>E38*1.15</f>
        <v>632.5</v>
      </c>
      <c r="G38" s="9">
        <v>50</v>
      </c>
      <c r="H38" s="9">
        <f>F38+G38</f>
        <v>682.5</v>
      </c>
      <c r="I38" s="7">
        <v>650</v>
      </c>
      <c r="J38" s="64">
        <f>I38-F38-G38</f>
        <v>-32.5</v>
      </c>
    </row>
    <row r="39" spans="1:10" ht="15" thickBot="1">
      <c r="A39" s="85" t="s">
        <v>73</v>
      </c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 t="s">
        <v>74</v>
      </c>
      <c r="C40" s="55" t="s">
        <v>24</v>
      </c>
      <c r="D40" s="21" t="s">
        <v>75</v>
      </c>
      <c r="E40" s="11">
        <v>0</v>
      </c>
      <c r="F40" s="45"/>
      <c r="G40" s="12"/>
      <c r="H40" s="12"/>
      <c r="I40" s="13"/>
      <c r="J40" s="66"/>
    </row>
    <row r="41" spans="1:10" ht="14.25">
      <c r="A41" s="10"/>
      <c r="B41" s="16"/>
      <c r="C41" s="55"/>
      <c r="D41" s="21"/>
      <c r="E41" s="11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 t="s">
        <v>47</v>
      </c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 t="s">
        <v>33</v>
      </c>
      <c r="C44" s="55" t="s">
        <v>48</v>
      </c>
      <c r="D44" s="21" t="s">
        <v>77</v>
      </c>
      <c r="E44" s="11">
        <v>0</v>
      </c>
      <c r="F44" s="45"/>
      <c r="G44" s="12"/>
      <c r="H44" s="12"/>
      <c r="I44" s="13"/>
      <c r="J44" s="66"/>
    </row>
    <row r="45" spans="1:10" ht="14.25">
      <c r="A45" s="10"/>
      <c r="B45" s="16" t="s">
        <v>78</v>
      </c>
      <c r="C45" s="55" t="s">
        <v>48</v>
      </c>
      <c r="D45" s="21" t="s">
        <v>79</v>
      </c>
      <c r="E45" s="11">
        <v>0</v>
      </c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 t="s">
        <v>80</v>
      </c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 t="s">
        <v>39</v>
      </c>
      <c r="C48" s="55" t="s">
        <v>21</v>
      </c>
      <c r="D48" s="21" t="s">
        <v>81</v>
      </c>
      <c r="E48" s="11">
        <v>0</v>
      </c>
      <c r="F48" s="45"/>
      <c r="G48" s="12"/>
      <c r="H48" s="12"/>
      <c r="I48" s="13"/>
      <c r="J48" s="66"/>
    </row>
    <row r="49" spans="1:10" ht="14.25">
      <c r="A49" s="10"/>
      <c r="B49" s="16"/>
      <c r="C49" s="55"/>
      <c r="D49" s="21"/>
      <c r="E49" s="11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85" t="s">
        <v>82</v>
      </c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 t="s">
        <v>83</v>
      </c>
      <c r="C52" s="55" t="s">
        <v>22</v>
      </c>
      <c r="D52" s="21" t="s">
        <v>26</v>
      </c>
      <c r="E52" s="11">
        <v>0</v>
      </c>
      <c r="F52" s="45"/>
      <c r="G52" s="12"/>
      <c r="H52" s="12"/>
      <c r="I52" s="13"/>
      <c r="J52" s="66"/>
    </row>
    <row r="53" spans="1:10" ht="14.25">
      <c r="A53" s="10"/>
      <c r="B53" s="16"/>
      <c r="C53" s="55"/>
      <c r="D53" s="21"/>
      <c r="E53" s="11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 t="s">
        <v>46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96"/>
      <c r="B56" s="97" t="s">
        <v>43</v>
      </c>
      <c r="C56" s="98" t="s">
        <v>29</v>
      </c>
      <c r="D56" s="99" t="s">
        <v>19</v>
      </c>
      <c r="E56" s="100">
        <v>950</v>
      </c>
      <c r="F56" s="101"/>
      <c r="G56" s="102"/>
      <c r="H56" s="102"/>
      <c r="I56" s="103"/>
      <c r="J56" s="104"/>
    </row>
    <row r="57" spans="1:10" ht="14.25">
      <c r="A57" s="10"/>
      <c r="B57" s="16"/>
      <c r="C57" s="55"/>
      <c r="D57" s="21"/>
      <c r="E57" s="11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950</v>
      </c>
      <c r="F58" s="47">
        <f>E58*1.15</f>
        <v>1092.5</v>
      </c>
      <c r="G58" s="9">
        <v>50</v>
      </c>
      <c r="H58" s="9">
        <f>F58+G58</f>
        <v>1142.5</v>
      </c>
      <c r="I58" s="7">
        <v>1130</v>
      </c>
      <c r="J58" s="64">
        <f>I58-F58-G58</f>
        <v>-12.5</v>
      </c>
    </row>
    <row r="59" spans="1:10" ht="15" thickBot="1">
      <c r="A59" s="5" t="s">
        <v>84</v>
      </c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 t="s">
        <v>85</v>
      </c>
      <c r="C60" s="55" t="s">
        <v>18</v>
      </c>
      <c r="D60" s="21" t="s">
        <v>86</v>
      </c>
      <c r="E60" s="11">
        <v>0</v>
      </c>
      <c r="F60" s="45"/>
      <c r="G60" s="12"/>
      <c r="H60" s="12"/>
      <c r="I60" s="13"/>
      <c r="J60" s="66"/>
    </row>
    <row r="61" spans="1:10" s="76" customFormat="1" ht="14.25">
      <c r="A61" s="69">
        <v>950</v>
      </c>
      <c r="B61" s="70" t="s">
        <v>23</v>
      </c>
      <c r="C61" s="71" t="s">
        <v>29</v>
      </c>
      <c r="D61" s="72" t="s">
        <v>56</v>
      </c>
      <c r="E61" s="73"/>
      <c r="F61" s="74"/>
      <c r="G61" s="75"/>
      <c r="H61" s="75"/>
      <c r="I61" s="73"/>
      <c r="J61" s="75"/>
    </row>
    <row r="62" spans="1:10" s="76" customFormat="1" ht="14.25">
      <c r="A62" s="69">
        <v>1350</v>
      </c>
      <c r="B62" s="70" t="s">
        <v>37</v>
      </c>
      <c r="C62" s="71" t="s">
        <v>29</v>
      </c>
      <c r="D62" s="72" t="s">
        <v>87</v>
      </c>
      <c r="E62" s="73"/>
      <c r="F62" s="74"/>
      <c r="G62" s="75"/>
      <c r="H62" s="75"/>
      <c r="I62" s="73"/>
      <c r="J62" s="75"/>
    </row>
    <row r="63" spans="1:10" ht="14.25">
      <c r="A63" s="6"/>
      <c r="B63" s="17" t="s">
        <v>7</v>
      </c>
      <c r="C63" s="56"/>
      <c r="D63" s="22"/>
      <c r="E63" s="1">
        <f>SUM(E60:E62)</f>
        <v>0</v>
      </c>
      <c r="F63" s="47">
        <f>E63*1.15</f>
        <v>0</v>
      </c>
      <c r="G63" s="9"/>
      <c r="H63" s="9">
        <f>F63+G63</f>
        <v>0</v>
      </c>
      <c r="I63" s="7"/>
      <c r="J63" s="64">
        <f>I63-F63-G63</f>
        <v>0</v>
      </c>
    </row>
    <row r="64" spans="1:10" s="4" customFormat="1" ht="24" customHeight="1">
      <c r="A64" s="110"/>
      <c r="B64" s="111"/>
      <c r="C64" s="112"/>
      <c r="D64" s="113" t="s">
        <v>109</v>
      </c>
      <c r="E64" s="114"/>
      <c r="F64" s="115"/>
      <c r="G64" s="116"/>
      <c r="H64" s="116"/>
      <c r="I64" s="117"/>
      <c r="J64" s="118"/>
    </row>
    <row r="65" spans="1:10" ht="15" thickBot="1">
      <c r="A65" s="5" t="s">
        <v>110</v>
      </c>
      <c r="B65" s="15"/>
      <c r="C65" s="54"/>
      <c r="D65" s="20"/>
      <c r="E65" s="5"/>
      <c r="F65" s="46"/>
      <c r="G65" s="8"/>
      <c r="H65" s="67"/>
      <c r="I65" s="5"/>
      <c r="J65" s="65"/>
    </row>
    <row r="66" spans="1:10" ht="15" thickTop="1">
      <c r="A66" s="96"/>
      <c r="B66" s="97" t="s">
        <v>43</v>
      </c>
      <c r="C66" s="98" t="s">
        <v>21</v>
      </c>
      <c r="D66" s="99" t="s">
        <v>111</v>
      </c>
      <c r="E66" s="100">
        <v>950</v>
      </c>
      <c r="F66" s="101"/>
      <c r="G66" s="102"/>
      <c r="H66" s="102"/>
      <c r="I66" s="103"/>
      <c r="J66" s="104"/>
    </row>
    <row r="67" spans="1:10" ht="14.25">
      <c r="A67" s="10"/>
      <c r="B67" s="16"/>
      <c r="C67" s="55"/>
      <c r="D67" s="21"/>
      <c r="E67" s="11"/>
      <c r="F67" s="45"/>
      <c r="G67" s="12"/>
      <c r="H67" s="12"/>
      <c r="I67" s="13"/>
      <c r="J67" s="66"/>
    </row>
    <row r="68" spans="1:10" ht="14.25">
      <c r="A68" s="6"/>
      <c r="B68" s="17" t="s">
        <v>7</v>
      </c>
      <c r="C68" s="56"/>
      <c r="D68" s="22"/>
      <c r="E68" s="1">
        <f>SUM(E66:E67)</f>
        <v>950</v>
      </c>
      <c r="F68" s="124">
        <f>E68</f>
        <v>950</v>
      </c>
      <c r="G68" s="9">
        <v>50</v>
      </c>
      <c r="H68" s="9">
        <f>F68+G68</f>
        <v>1000</v>
      </c>
      <c r="I68" s="7"/>
      <c r="J68" s="64">
        <f>I68-F68-G68</f>
        <v>-1000</v>
      </c>
    </row>
    <row r="69" spans="1:10" ht="15" thickBot="1">
      <c r="A69" s="5" t="s">
        <v>112</v>
      </c>
      <c r="B69" s="15"/>
      <c r="C69" s="54"/>
      <c r="D69" s="20"/>
      <c r="E69" s="5"/>
      <c r="F69" s="46"/>
      <c r="G69" s="8"/>
      <c r="H69" s="67"/>
      <c r="I69" s="5"/>
      <c r="J69" s="65"/>
    </row>
    <row r="70" spans="1:10" ht="15" thickTop="1">
      <c r="A70" s="10"/>
      <c r="B70" s="16" t="s">
        <v>113</v>
      </c>
      <c r="C70" s="55">
        <v>44</v>
      </c>
      <c r="D70" s="21" t="s">
        <v>114</v>
      </c>
      <c r="E70" s="11">
        <v>0</v>
      </c>
      <c r="F70" s="45"/>
      <c r="G70" s="12"/>
      <c r="H70" s="12"/>
      <c r="I70" s="13"/>
      <c r="J70" s="66"/>
    </row>
    <row r="71" spans="1:10" ht="14.25">
      <c r="A71" s="10"/>
      <c r="B71" s="16"/>
      <c r="C71" s="55"/>
      <c r="D71" s="21"/>
      <c r="E71" s="11"/>
      <c r="F71" s="45"/>
      <c r="G71" s="12"/>
      <c r="H71" s="12"/>
      <c r="I71" s="13"/>
      <c r="J71" s="66"/>
    </row>
    <row r="72" spans="1:10" ht="14.25">
      <c r="A72" s="6"/>
      <c r="B72" s="17" t="s">
        <v>7</v>
      </c>
      <c r="C72" s="56"/>
      <c r="D72" s="22"/>
      <c r="E72" s="1">
        <f>SUM(E70:E71)</f>
        <v>0</v>
      </c>
      <c r="F72" s="47">
        <f>E72*1.15</f>
        <v>0</v>
      </c>
      <c r="G72" s="9"/>
      <c r="H72" s="9">
        <f>F72+G72</f>
        <v>0</v>
      </c>
      <c r="I72" s="7"/>
      <c r="J72" s="64">
        <f>I72-F72-G72</f>
        <v>0</v>
      </c>
    </row>
    <row r="73" spans="1:10" ht="15" thickBot="1">
      <c r="A73" s="5"/>
      <c r="B73" s="15"/>
      <c r="C73" s="54"/>
      <c r="D73" s="20"/>
      <c r="E73" s="5"/>
      <c r="F73" s="46"/>
      <c r="G73" s="8"/>
      <c r="H73" s="67"/>
      <c r="I73" s="5"/>
      <c r="J73" s="65"/>
    </row>
    <row r="74" spans="1:10" ht="15" thickTop="1">
      <c r="A74" s="10"/>
      <c r="B74" s="16"/>
      <c r="C74" s="55"/>
      <c r="D74" s="21"/>
      <c r="E74" s="11">
        <v>0</v>
      </c>
      <c r="F74" s="45"/>
      <c r="G74" s="12"/>
      <c r="H74" s="12"/>
      <c r="I74" s="13"/>
      <c r="J74" s="66"/>
    </row>
    <row r="75" spans="1:10" ht="14.25">
      <c r="A75" s="10"/>
      <c r="B75" s="16"/>
      <c r="C75" s="55"/>
      <c r="D75" s="21"/>
      <c r="E75" s="11"/>
      <c r="F75" s="45"/>
      <c r="G75" s="12"/>
      <c r="H75" s="12"/>
      <c r="I75" s="13"/>
      <c r="J75" s="66"/>
    </row>
    <row r="76" spans="1:10" ht="14.25">
      <c r="A76" s="6"/>
      <c r="B76" s="17" t="s">
        <v>7</v>
      </c>
      <c r="C76" s="56"/>
      <c r="D76" s="22"/>
      <c r="E76" s="1">
        <f>SUM(E74:E75)</f>
        <v>0</v>
      </c>
      <c r="F76" s="47">
        <f>E76*1.15</f>
        <v>0</v>
      </c>
      <c r="G76" s="9"/>
      <c r="H76" s="9">
        <f>F76+G76</f>
        <v>0</v>
      </c>
      <c r="I76" s="7"/>
      <c r="J76" s="64">
        <f>I76-F76-G76</f>
        <v>0</v>
      </c>
    </row>
    <row r="80" spans="5:7" ht="14.25">
      <c r="E80" s="53">
        <f>E56+E36+E31+E30+E21+E15+E11+E4</f>
        <v>10450</v>
      </c>
      <c r="F80" s="125">
        <f>F58+F38+F34+F23+F17+F13+F5</f>
        <v>12017.5</v>
      </c>
      <c r="G80" s="126">
        <f>SUM(G3:G72)</f>
        <v>450</v>
      </c>
    </row>
    <row r="81" spans="4:6" ht="14.25">
      <c r="D81" s="23" t="s">
        <v>119</v>
      </c>
      <c r="E81">
        <v>114</v>
      </c>
      <c r="F81" s="126"/>
    </row>
    <row r="82" ht="14.25">
      <c r="F82" s="126"/>
    </row>
  </sheetData>
  <sheetProtection/>
  <hyperlinks>
    <hyperlink ref="A39" r:id="rId1" display="Карамельк@"/>
    <hyperlink ref="A51" r:id="rId2" display="Нин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">
      <selection activeCell="F39" sqref="F39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85</v>
      </c>
      <c r="C2" s="31" t="s">
        <v>86</v>
      </c>
      <c r="D2" s="31"/>
      <c r="E2" s="32"/>
      <c r="F2" s="33" t="s">
        <v>18</v>
      </c>
      <c r="G2" s="34">
        <v>650</v>
      </c>
      <c r="H2" s="10" t="s">
        <v>84</v>
      </c>
    </row>
    <row r="3" spans="2:8" s="4" customFormat="1" ht="14.25">
      <c r="B3" s="30" t="s">
        <v>30</v>
      </c>
      <c r="C3" s="31" t="s">
        <v>99</v>
      </c>
      <c r="D3" s="31" t="s">
        <v>100</v>
      </c>
      <c r="E3" s="32"/>
      <c r="F3" s="33" t="s">
        <v>48</v>
      </c>
      <c r="G3" s="34">
        <v>1250</v>
      </c>
      <c r="H3" s="10" t="s">
        <v>63</v>
      </c>
    </row>
    <row r="4" spans="2:8" s="4" customFormat="1" ht="14.25">
      <c r="B4" s="86" t="s">
        <v>25</v>
      </c>
      <c r="C4" s="87" t="s">
        <v>92</v>
      </c>
      <c r="D4" s="87" t="s">
        <v>93</v>
      </c>
      <c r="E4" s="88"/>
      <c r="F4" s="89">
        <v>44</v>
      </c>
      <c r="G4" s="90">
        <v>1850</v>
      </c>
      <c r="H4" s="10" t="s">
        <v>41</v>
      </c>
    </row>
    <row r="5" spans="2:8" s="4" customFormat="1" ht="14.25">
      <c r="B5" s="30" t="s">
        <v>33</v>
      </c>
      <c r="C5" s="31" t="s">
        <v>106</v>
      </c>
      <c r="D5" s="31" t="s">
        <v>19</v>
      </c>
      <c r="E5" s="32"/>
      <c r="F5" s="33" t="s">
        <v>48</v>
      </c>
      <c r="G5" s="34">
        <v>390</v>
      </c>
      <c r="H5" s="10" t="s">
        <v>47</v>
      </c>
    </row>
    <row r="6" spans="2:8" s="4" customFormat="1" ht="14.25">
      <c r="B6" s="86" t="s">
        <v>43</v>
      </c>
      <c r="C6" s="87" t="s">
        <v>19</v>
      </c>
      <c r="D6" s="87"/>
      <c r="E6" s="88"/>
      <c r="F6" s="89" t="s">
        <v>29</v>
      </c>
      <c r="G6" s="90">
        <v>950</v>
      </c>
      <c r="H6" s="10" t="s">
        <v>46</v>
      </c>
    </row>
    <row r="7" spans="2:8" s="4" customFormat="1" ht="14.25">
      <c r="B7" s="30" t="s">
        <v>83</v>
      </c>
      <c r="C7" s="31" t="s">
        <v>26</v>
      </c>
      <c r="D7" s="31"/>
      <c r="E7" s="32"/>
      <c r="F7" s="33" t="s">
        <v>22</v>
      </c>
      <c r="G7" s="34">
        <v>1150</v>
      </c>
      <c r="H7" s="10" t="s">
        <v>82</v>
      </c>
    </row>
    <row r="8" spans="2:8" s="4" customFormat="1" ht="15" thickBot="1">
      <c r="B8" s="25" t="s">
        <v>60</v>
      </c>
      <c r="C8" s="26" t="s">
        <v>94</v>
      </c>
      <c r="D8" s="26" t="s">
        <v>90</v>
      </c>
      <c r="E8" s="27"/>
      <c r="F8" s="28" t="s">
        <v>95</v>
      </c>
      <c r="G8" s="29">
        <v>1750</v>
      </c>
      <c r="H8" s="10" t="s">
        <v>59</v>
      </c>
    </row>
    <row r="9" spans="2:8" ht="15" thickBot="1">
      <c r="B9" s="25" t="s">
        <v>20</v>
      </c>
      <c r="C9" s="41" t="s">
        <v>90</v>
      </c>
      <c r="D9" s="26" t="s">
        <v>91</v>
      </c>
      <c r="E9" s="27"/>
      <c r="F9" s="33" t="s">
        <v>18</v>
      </c>
      <c r="G9" s="29">
        <v>2350</v>
      </c>
      <c r="H9" s="10" t="s">
        <v>53</v>
      </c>
    </row>
    <row r="10" spans="2:8" s="4" customFormat="1" ht="15" thickBot="1">
      <c r="B10" s="25" t="s">
        <v>28</v>
      </c>
      <c r="C10" s="41" t="s">
        <v>88</v>
      </c>
      <c r="D10" s="26" t="s">
        <v>49</v>
      </c>
      <c r="E10" s="27"/>
      <c r="F10" s="28" t="s">
        <v>89</v>
      </c>
      <c r="G10" s="29">
        <v>2050</v>
      </c>
      <c r="H10" s="10" t="s">
        <v>50</v>
      </c>
    </row>
    <row r="11" spans="2:8" s="4" customFormat="1" ht="14.25">
      <c r="B11" s="25" t="s">
        <v>17</v>
      </c>
      <c r="C11" s="41" t="s">
        <v>49</v>
      </c>
      <c r="D11" s="26"/>
      <c r="E11" s="27"/>
      <c r="F11" s="28" t="s">
        <v>27</v>
      </c>
      <c r="G11" s="29">
        <v>2150</v>
      </c>
      <c r="H11" s="10" t="s">
        <v>59</v>
      </c>
    </row>
    <row r="12" spans="2:8" s="4" customFormat="1" ht="14.25">
      <c r="B12" s="25" t="s">
        <v>74</v>
      </c>
      <c r="C12" s="26" t="s">
        <v>75</v>
      </c>
      <c r="D12" s="26"/>
      <c r="E12" s="27"/>
      <c r="F12" s="28" t="s">
        <v>24</v>
      </c>
      <c r="G12" s="29">
        <v>1450</v>
      </c>
      <c r="H12" s="10" t="s">
        <v>73</v>
      </c>
    </row>
    <row r="13" spans="2:8" s="4" customFormat="1" ht="14.25">
      <c r="B13" s="25" t="s">
        <v>78</v>
      </c>
      <c r="C13" s="26" t="s">
        <v>107</v>
      </c>
      <c r="D13" s="26" t="s">
        <v>19</v>
      </c>
      <c r="E13" s="27"/>
      <c r="F13" s="28" t="s">
        <v>48</v>
      </c>
      <c r="G13" s="29">
        <v>950</v>
      </c>
      <c r="H13" s="10" t="s">
        <v>47</v>
      </c>
    </row>
    <row r="14" spans="2:8" s="4" customFormat="1" ht="14.25">
      <c r="B14" s="91" t="s">
        <v>32</v>
      </c>
      <c r="C14" s="92" t="s">
        <v>26</v>
      </c>
      <c r="D14" s="92"/>
      <c r="E14" s="93"/>
      <c r="F14" s="94" t="s">
        <v>24</v>
      </c>
      <c r="G14" s="95">
        <v>550</v>
      </c>
      <c r="H14" s="10" t="s">
        <v>44</v>
      </c>
    </row>
    <row r="15" spans="2:8" s="4" customFormat="1" ht="14.25">
      <c r="B15" s="25" t="s">
        <v>34</v>
      </c>
      <c r="C15" s="26" t="s">
        <v>102</v>
      </c>
      <c r="D15" s="26" t="s">
        <v>103</v>
      </c>
      <c r="E15" s="27"/>
      <c r="F15" s="28">
        <v>58</v>
      </c>
      <c r="G15" s="29">
        <v>2800</v>
      </c>
      <c r="H15" s="10" t="s">
        <v>63</v>
      </c>
    </row>
    <row r="16" spans="2:8" s="4" customFormat="1" ht="14.25">
      <c r="B16" s="91" t="s">
        <v>68</v>
      </c>
      <c r="C16" s="92" t="s">
        <v>105</v>
      </c>
      <c r="D16" s="92" t="s">
        <v>19</v>
      </c>
      <c r="E16" s="93"/>
      <c r="F16" s="94">
        <v>56</v>
      </c>
      <c r="G16" s="95">
        <v>550</v>
      </c>
      <c r="H16" s="10" t="s">
        <v>67</v>
      </c>
    </row>
    <row r="17" spans="2:8" s="4" customFormat="1" ht="14.25">
      <c r="B17" s="91" t="s">
        <v>58</v>
      </c>
      <c r="C17" s="92" t="s">
        <v>45</v>
      </c>
      <c r="D17" s="92"/>
      <c r="E17" s="93"/>
      <c r="F17" s="94">
        <v>48</v>
      </c>
      <c r="G17" s="95">
        <v>750</v>
      </c>
      <c r="H17" s="10" t="s">
        <v>57</v>
      </c>
    </row>
    <row r="18" spans="2:8" s="4" customFormat="1" ht="14.25">
      <c r="B18" s="91" t="s">
        <v>40</v>
      </c>
      <c r="C18" s="92" t="s">
        <v>96</v>
      </c>
      <c r="D18" s="92" t="s">
        <v>36</v>
      </c>
      <c r="E18" s="93"/>
      <c r="F18" s="94">
        <v>52</v>
      </c>
      <c r="G18" s="95">
        <v>2050</v>
      </c>
      <c r="H18" s="10" t="s">
        <v>59</v>
      </c>
    </row>
    <row r="19" spans="2:8" ht="14.25">
      <c r="B19" s="91" t="s">
        <v>35</v>
      </c>
      <c r="C19" s="92" t="s">
        <v>36</v>
      </c>
      <c r="D19" s="92"/>
      <c r="E19" s="93"/>
      <c r="F19" s="94" t="s">
        <v>24</v>
      </c>
      <c r="G19" s="95">
        <v>2200</v>
      </c>
      <c r="H19" s="10" t="s">
        <v>44</v>
      </c>
    </row>
    <row r="20" spans="2:8" ht="14.25">
      <c r="B20" s="25" t="s">
        <v>39</v>
      </c>
      <c r="C20" s="26" t="s">
        <v>97</v>
      </c>
      <c r="D20" s="26" t="s">
        <v>98</v>
      </c>
      <c r="E20" s="27">
        <v>2</v>
      </c>
      <c r="F20" s="28" t="s">
        <v>21</v>
      </c>
      <c r="G20" s="29">
        <v>8300</v>
      </c>
      <c r="H20" s="10" t="s">
        <v>108</v>
      </c>
    </row>
    <row r="21" spans="2:8" s="4" customFormat="1" ht="14.25">
      <c r="B21" s="25" t="s">
        <v>39</v>
      </c>
      <c r="C21" s="26" t="s">
        <v>101</v>
      </c>
      <c r="D21" s="26" t="s">
        <v>97</v>
      </c>
      <c r="E21" s="27"/>
      <c r="F21" s="48" t="s">
        <v>70</v>
      </c>
      <c r="G21" s="29">
        <v>4150</v>
      </c>
      <c r="H21" s="10" t="s">
        <v>63</v>
      </c>
    </row>
    <row r="22" spans="2:8" ht="14.25">
      <c r="B22" s="25" t="s">
        <v>39</v>
      </c>
      <c r="C22" s="26" t="s">
        <v>104</v>
      </c>
      <c r="D22" s="26" t="s">
        <v>98</v>
      </c>
      <c r="E22" s="27"/>
      <c r="F22" s="28" t="s">
        <v>29</v>
      </c>
      <c r="G22" s="29">
        <v>4150</v>
      </c>
      <c r="H22" s="10" t="s">
        <v>44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105"/>
      <c r="C28" s="106" t="s">
        <v>109</v>
      </c>
      <c r="D28" s="106"/>
      <c r="E28" s="107"/>
      <c r="F28" s="108"/>
      <c r="G28" s="109"/>
      <c r="H28" s="10"/>
    </row>
    <row r="29" spans="2:8" s="4" customFormat="1" ht="14.25">
      <c r="B29" s="91" t="s">
        <v>43</v>
      </c>
      <c r="C29" s="92" t="s">
        <v>106</v>
      </c>
      <c r="D29" s="92" t="s">
        <v>19</v>
      </c>
      <c r="E29" s="93"/>
      <c r="F29" s="94" t="s">
        <v>21</v>
      </c>
      <c r="G29" s="95">
        <v>950</v>
      </c>
      <c r="H29" s="10" t="s">
        <v>110</v>
      </c>
    </row>
    <row r="30" spans="2:8" s="4" customFormat="1" ht="14.25">
      <c r="B30" s="25" t="s">
        <v>113</v>
      </c>
      <c r="C30" s="26" t="s">
        <v>114</v>
      </c>
      <c r="D30" s="26"/>
      <c r="E30" s="27"/>
      <c r="F30" s="28">
        <v>44</v>
      </c>
      <c r="G30" s="29">
        <v>3250</v>
      </c>
      <c r="H30" s="10" t="s">
        <v>112</v>
      </c>
    </row>
    <row r="31" spans="2:8" ht="14.25">
      <c r="B31" s="91" t="s">
        <v>25</v>
      </c>
      <c r="C31" s="92" t="s">
        <v>115</v>
      </c>
      <c r="D31" s="92" t="s">
        <v>116</v>
      </c>
      <c r="E31" s="93"/>
      <c r="F31" s="94" t="s">
        <v>21</v>
      </c>
      <c r="G31" s="95">
        <v>1850</v>
      </c>
      <c r="H31" s="42" t="s">
        <v>50</v>
      </c>
    </row>
    <row r="32" spans="2:8" s="4" customFormat="1" ht="14.25">
      <c r="B32" s="25" t="s">
        <v>17</v>
      </c>
      <c r="C32" s="26" t="s">
        <v>49</v>
      </c>
      <c r="D32" s="26"/>
      <c r="E32" s="27"/>
      <c r="F32" s="28" t="s">
        <v>18</v>
      </c>
      <c r="G32" s="29">
        <v>2150</v>
      </c>
      <c r="H32" s="10" t="s">
        <v>53</v>
      </c>
    </row>
    <row r="33" spans="2:8" ht="14.25">
      <c r="B33" s="25" t="s">
        <v>42</v>
      </c>
      <c r="C33" s="26" t="s">
        <v>65</v>
      </c>
      <c r="D33" s="26"/>
      <c r="E33" s="27"/>
      <c r="F33" s="48" t="s">
        <v>29</v>
      </c>
      <c r="G33" s="29">
        <v>4250</v>
      </c>
      <c r="H33" s="10" t="s">
        <v>44</v>
      </c>
    </row>
    <row r="34" spans="2:8" s="4" customFormat="1" ht="14.25">
      <c r="B34" s="25" t="s">
        <v>37</v>
      </c>
      <c r="C34" s="26" t="s">
        <v>117</v>
      </c>
      <c r="D34" s="26" t="s">
        <v>118</v>
      </c>
      <c r="E34" s="27"/>
      <c r="F34" s="48" t="s">
        <v>29</v>
      </c>
      <c r="G34" s="29">
        <v>1350</v>
      </c>
      <c r="H34" s="10" t="s">
        <v>84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84"/>
      <c r="D84" s="8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2010-12-20T11:46:05Z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