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<sst xmlns="http://schemas.openxmlformats.org/spreadsheetml/2006/main" count="72" uniqueCount="44">
  <si>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</si>
  <si>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</si>
  <si>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</si>
  <si>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</si>
  <si>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</si>
  <si>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</si>
  <si>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</si>
  <si>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</si>
  <si>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</si>
  <si>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КозЮля</t>
  </si>
  <si>
    <t>72504 Палатка в форме купола "Тачки"</t>
  </si>
  <si>
    <t>Ирина_Ш</t>
  </si>
  <si>
    <t>Кисюшка</t>
  </si>
  <si>
    <t>lisalider</t>
  </si>
  <si>
    <t>Animal Bouncer - Зебра (1,6 kg)</t>
  </si>
  <si>
    <t>stusha777</t>
  </si>
  <si>
    <t>Марфадримпапуся</t>
  </si>
  <si>
    <t>elena639</t>
  </si>
  <si>
    <t>72509 Рюкзак Машинки</t>
  </si>
  <si>
    <t>Юнна</t>
  </si>
  <si>
    <t>Ма_ня_ша</t>
  </si>
  <si>
    <t>Anuta2009</t>
  </si>
  <si>
    <t>Оксана33</t>
  </si>
  <si>
    <t xml:space="preserve">72504 Палатка в форме купола "Тачки" </t>
  </si>
  <si>
    <t xml:space="preserve">72509 Рюкзак "Машинки" </t>
  </si>
  <si>
    <t>Lollipop:)))</t>
  </si>
  <si>
    <t>GLAN</t>
  </si>
  <si>
    <t>Julice</t>
  </si>
  <si>
    <t xml:space="preserve"> 54524 Мяч Тачки 230мм</t>
  </si>
  <si>
    <t>EвA</t>
  </si>
  <si>
    <t>PandoRRa</t>
  </si>
  <si>
    <t>73104 Палатка в форме купола "Принцессы"</t>
  </si>
  <si>
    <t>ullianna</t>
  </si>
  <si>
    <t>Konina</t>
  </si>
  <si>
    <t xml:space="preserve">мяч пенорезин тачки </t>
  </si>
  <si>
    <t xml:space="preserve">54283 Мяч Микки Маус 230 мм </t>
  </si>
  <si>
    <t xml:space="preserve">NY925Воздушный змей "Божья коровка" </t>
  </si>
  <si>
    <t>палатка Тачки</t>
  </si>
  <si>
    <t>зебра</t>
  </si>
  <si>
    <t>тачки 230</t>
  </si>
  <si>
    <t>палатка человек-паук</t>
  </si>
  <si>
    <t>мяч микки 230</t>
  </si>
  <si>
    <t>пенорезиновый тачки</t>
  </si>
  <si>
    <t>ПРИСТРОЙ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</si>
</sst>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;[Red]\-#,##0.0&quot;р.&quot;"/>
    <numFmt numFmtId="173" formatCode="#,##0.000&quot;р.&quot;;[Red]\-#,##0.0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4" fontId="30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0" fontId="39" fillId="0" borderId="0" xfId="0" applyFont="1" applyFill="1" applyAlignment="1">
      <alignment/>
    </xf>
    <xf numFmtId="0" fontId="0" fillId="13" borderId="0" xfId="0" applyFill="1" applyAlignment="1">
      <alignment/>
    </xf>
    <xf numFmtId="44" fontId="0" fillId="13" borderId="0" xfId="43" applyFont="1" applyFill="1" applyAlignment="1">
      <alignment/>
    </xf>
    <xf numFmtId="8" fontId="0" fillId="13" borderId="0" xfId="0" applyNumberFormat="1" applyFill="1" applyAlignment="1">
      <alignment/>
    </xf>
    <xf numFmtId="8" fontId="20" fillId="13" borderId="0" xfId="0" applyNumberFormat="1" applyFont="1" applyFill="1" applyAlignment="1">
      <alignment/>
    </xf>
    <xf numFmtId="164" fontId="0" fillId="13" borderId="0" xfId="0" applyNumberFormat="1" applyFill="1" applyAlignment="1">
      <alignment/>
    </xf>
    <xf numFmtId="6" fontId="0" fillId="13" borderId="0" xfId="0" applyNumberFormat="1" applyFill="1" applyAlignment="1">
      <alignment/>
    </xf>
    <xf numFmtId="0" fontId="0" fillId="13" borderId="0" xfId="0" applyFill="1" applyBorder="1" applyAlignment="1">
      <alignment/>
    </xf>
    <xf numFmtId="0" fontId="0" fillId="13" borderId="0" xfId="0" applyFill="1" applyBorder="1" applyAlignment="1">
      <alignment horizontal="right"/>
    </xf>
    <xf numFmtId="44" fontId="0" fillId="13" borderId="0" xfId="43" applyFont="1" applyFill="1" applyBorder="1" applyAlignment="1">
      <alignment wrapText="1"/>
    </xf>
    <xf numFmtId="8" fontId="37" fillId="13" borderId="0" xfId="0" applyNumberFormat="1" applyFont="1" applyFill="1" applyBorder="1" applyAlignment="1">
      <alignment/>
    </xf>
    <xf numFmtId="8" fontId="20" fillId="13" borderId="0" xfId="0" applyNumberFormat="1" applyFont="1" applyFill="1" applyBorder="1" applyAlignment="1">
      <alignment/>
    </xf>
    <xf numFmtId="164" fontId="0" fillId="13" borderId="0" xfId="0" applyNumberFormat="1" applyFill="1" applyBorder="1" applyAlignment="1">
      <alignment/>
    </xf>
    <xf numFmtId="6" fontId="0" fillId="13" borderId="0" xfId="0" applyNumberFormat="1" applyFill="1" applyBorder="1" applyAlignment="1">
      <alignment/>
    </xf>
    <xf numFmtId="0" fontId="20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88" sqref="A88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18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1" t="s">
        <v>0</v>
      </c>
      <c r="B1" s="1" t="s">
        <v>1</v>
      </c>
      <c r="C1" s="16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7" ht="15" thickBot="1">
      <c r="A2" s="4" t="s">
        <v>9</v>
      </c>
      <c r="B2" s="4"/>
      <c r="C2" s="17"/>
      <c r="D2" s="4"/>
      <c r="E2" s="12"/>
      <c r="F2" s="4"/>
      <c r="G2" s="5"/>
    </row>
    <row r="3" spans="1:7" ht="15" thickTop="1">
      <c r="A3" s="15"/>
      <c r="B3" s="15" t="s">
        <v>10</v>
      </c>
      <c r="C3" s="18">
        <v>664</v>
      </c>
      <c r="D3" s="6"/>
      <c r="E3" s="13"/>
      <c r="F3" s="7"/>
      <c r="G3" s="20"/>
    </row>
    <row r="4" spans="1:7" s="3" customFormat="1" ht="14.25">
      <c r="A4" s="15"/>
      <c r="B4" s="15"/>
      <c r="C4" s="18"/>
      <c r="D4" s="6"/>
      <c r="E4" s="13"/>
      <c r="F4" s="7"/>
      <c r="G4" s="20"/>
    </row>
    <row r="5" spans="1:8" ht="14.25">
      <c r="A5" s="8"/>
      <c r="B5" s="9" t="s">
        <v>7</v>
      </c>
      <c r="C5" s="19">
        <f>SUM(C3:C4)</f>
        <v>664</v>
      </c>
      <c r="D5" s="11">
        <f>IF(C5&gt;=1500,C5*1.1,C5*1.15)</f>
        <v>763.5999999999999</v>
      </c>
      <c r="E5" s="14">
        <f>SUM(E3:E4)</f>
        <v>0</v>
      </c>
      <c r="F5" s="10">
        <v>785</v>
      </c>
      <c r="G5" s="21">
        <f>F5-D5-E5</f>
        <v>21.40000000000009</v>
      </c>
      <c r="H5" s="7"/>
    </row>
    <row r="6" spans="1:7" ht="15" thickBot="1">
      <c r="A6" s="4" t="s">
        <v>11</v>
      </c>
      <c r="B6" s="4"/>
      <c r="C6" s="17"/>
      <c r="D6" s="4"/>
      <c r="E6" s="12"/>
      <c r="F6" s="4"/>
      <c r="G6" s="5"/>
    </row>
    <row r="7" spans="1:7" ht="15" thickTop="1">
      <c r="A7" s="15"/>
      <c r="B7" s="15" t="s">
        <v>10</v>
      </c>
      <c r="C7" s="18">
        <v>664</v>
      </c>
      <c r="D7" s="6"/>
      <c r="E7" s="13"/>
      <c r="F7" s="7"/>
      <c r="G7" s="20"/>
    </row>
    <row r="8" spans="1:7" ht="14.25">
      <c r="A8" s="15"/>
      <c r="B8" s="15"/>
      <c r="D8" s="6"/>
      <c r="E8" s="13"/>
      <c r="F8" s="7"/>
      <c r="G8" s="20"/>
    </row>
    <row r="9" spans="1:7" ht="14.25">
      <c r="A9" s="8"/>
      <c r="B9" s="9" t="s">
        <v>7</v>
      </c>
      <c r="C9" s="19">
        <f>SUM(C7:C8)</f>
        <v>664</v>
      </c>
      <c r="D9" s="11">
        <f>IF(C9&gt;=1500,C9*1.1,C9*1.15)</f>
        <v>763.5999999999999</v>
      </c>
      <c r="E9" s="14">
        <f>SUM(E7:E8)</f>
        <v>0</v>
      </c>
      <c r="F9" s="10"/>
      <c r="G9" s="21">
        <f>F9-D9-E9</f>
        <v>-763.5999999999999</v>
      </c>
    </row>
    <row r="10" spans="1:7" ht="15" thickBot="1">
      <c r="A10" s="4" t="s">
        <v>12</v>
      </c>
      <c r="B10" s="4"/>
      <c r="C10" s="17"/>
      <c r="D10" s="4"/>
      <c r="E10" s="12"/>
      <c r="F10" s="4"/>
      <c r="G10" s="5"/>
    </row>
    <row r="11" spans="1:7" ht="15" thickTop="1">
      <c r="A11" s="15"/>
      <c r="B11" s="15" t="s">
        <v>10</v>
      </c>
      <c r="C11" s="18">
        <v>664</v>
      </c>
      <c r="D11" s="6"/>
      <c r="E11" s="13"/>
      <c r="F11" s="7"/>
      <c r="G11" s="20"/>
    </row>
    <row r="12" spans="1:7" ht="14.25">
      <c r="A12" s="15"/>
      <c r="B12" s="15"/>
      <c r="D12" s="6"/>
      <c r="E12" s="13"/>
      <c r="F12" s="7"/>
      <c r="G12" s="20"/>
    </row>
    <row r="13" spans="1:7" ht="14.25">
      <c r="A13" s="8"/>
      <c r="B13" s="9" t="s">
        <v>7</v>
      </c>
      <c r="C13" s="19">
        <f>SUM(C11:C12)</f>
        <v>664</v>
      </c>
      <c r="D13" s="11">
        <f>IF(C13&gt;=1500,C13*1.1,C13*1.15)</f>
        <v>763.5999999999999</v>
      </c>
      <c r="E13" s="14">
        <f>SUM(E11:E12)</f>
        <v>0</v>
      </c>
      <c r="F13" s="10"/>
      <c r="G13" s="21">
        <f>F13-D13-E13</f>
        <v>-763.5999999999999</v>
      </c>
    </row>
    <row r="14" spans="1:7" ht="15" thickBot="1">
      <c r="A14" s="4" t="s">
        <v>13</v>
      </c>
      <c r="B14" s="4"/>
      <c r="C14" s="17"/>
      <c r="D14" s="4"/>
      <c r="E14" s="12"/>
      <c r="F14" s="4"/>
      <c r="G14" s="5"/>
    </row>
    <row r="15" spans="1:7" ht="15" thickTop="1">
      <c r="A15" s="15"/>
      <c r="B15" s="15" t="s">
        <v>14</v>
      </c>
      <c r="C15" s="18">
        <v>349.2</v>
      </c>
      <c r="D15" s="6"/>
      <c r="E15" s="13"/>
      <c r="F15" s="7"/>
      <c r="G15" s="20"/>
    </row>
    <row r="16" spans="1:7" ht="14.25">
      <c r="A16" s="15"/>
      <c r="B16" s="15"/>
      <c r="D16" s="6"/>
      <c r="E16" s="13"/>
      <c r="F16" s="7"/>
      <c r="G16" s="20"/>
    </row>
    <row r="17" spans="1:7" ht="14.25">
      <c r="A17" s="8"/>
      <c r="B17" s="9" t="s">
        <v>7</v>
      </c>
      <c r="C17" s="19">
        <f>SUM(C15:C16)</f>
        <v>349.2</v>
      </c>
      <c r="D17" s="11">
        <f>IF(C17&gt;=1500,C17*1.1,C17*1.15)</f>
        <v>401.58</v>
      </c>
      <c r="E17" s="14">
        <f>SUM(E15:E16)</f>
        <v>0</v>
      </c>
      <c r="F17" s="10"/>
      <c r="G17" s="21">
        <f>F17-D17-E17</f>
        <v>-401.58</v>
      </c>
    </row>
    <row r="18" spans="1:7" ht="15" thickBot="1">
      <c r="A18" s="4" t="s">
        <v>15</v>
      </c>
      <c r="B18" s="4"/>
      <c r="C18" s="17"/>
      <c r="D18" s="4"/>
      <c r="E18" s="12"/>
      <c r="F18" s="4"/>
      <c r="G18" s="5"/>
    </row>
    <row r="19" spans="1:7" ht="15" thickTop="1">
      <c r="A19" s="15"/>
      <c r="B19" s="15" t="s">
        <v>10</v>
      </c>
      <c r="C19" s="18">
        <v>664</v>
      </c>
      <c r="D19" s="6"/>
      <c r="E19" s="13"/>
      <c r="F19" s="7"/>
      <c r="G19" s="20"/>
    </row>
    <row r="20" spans="1:7" ht="14.25">
      <c r="A20" s="15"/>
      <c r="B20" s="22"/>
      <c r="D20" s="6"/>
      <c r="E20" s="13"/>
      <c r="F20" s="7"/>
      <c r="G20" s="20"/>
    </row>
    <row r="21" spans="1:7" ht="14.25">
      <c r="A21" s="8"/>
      <c r="B21" s="9" t="s">
        <v>7</v>
      </c>
      <c r="C21" s="19">
        <f>SUM(C19:C20)</f>
        <v>664</v>
      </c>
      <c r="D21" s="11">
        <f>IF(C21&gt;=1500,C21*1.1,C21*1.15)</f>
        <v>763.5999999999999</v>
      </c>
      <c r="E21" s="14">
        <f>SUM(E19:E20)</f>
        <v>0</v>
      </c>
      <c r="F21" s="10">
        <v>765</v>
      </c>
      <c r="G21" s="21">
        <f>F21-D21-E21</f>
        <v>1.400000000000091</v>
      </c>
    </row>
    <row r="22" spans="1:7" ht="15" thickBot="1">
      <c r="A22" s="4" t="s">
        <v>16</v>
      </c>
      <c r="B22" s="4"/>
      <c r="C22" s="17"/>
      <c r="D22" s="4"/>
      <c r="E22" s="12"/>
      <c r="F22" s="4"/>
      <c r="G22" s="5"/>
    </row>
    <row r="23" spans="1:7" ht="15" thickTop="1">
      <c r="A23" s="15"/>
      <c r="B23" s="15" t="s">
        <v>14</v>
      </c>
      <c r="C23" s="18">
        <v>349.2</v>
      </c>
      <c r="D23" s="6"/>
      <c r="E23" s="13"/>
      <c r="F23" s="7"/>
      <c r="G23" s="20"/>
    </row>
    <row r="24" spans="1:7" ht="14.25">
      <c r="A24" s="15"/>
      <c r="B24" s="15"/>
      <c r="D24" s="6"/>
      <c r="E24" s="13"/>
      <c r="F24" s="7"/>
      <c r="G24" s="20"/>
    </row>
    <row r="25" spans="1:7" ht="14.25">
      <c r="A25" s="8"/>
      <c r="B25" s="9" t="s">
        <v>7</v>
      </c>
      <c r="C25" s="19">
        <f>SUM(C23:C24)</f>
        <v>349.2</v>
      </c>
      <c r="D25" s="11">
        <f>IF(C25&gt;=1500,C25*1.1,C25*1.15)</f>
        <v>401.58</v>
      </c>
      <c r="E25" s="14">
        <f>SUM(E23:E24)</f>
        <v>0</v>
      </c>
      <c r="F25" s="10"/>
      <c r="G25" s="21">
        <f>F25-D25-E25</f>
        <v>-401.58</v>
      </c>
    </row>
    <row r="26" spans="1:7" ht="15" thickBot="1">
      <c r="A26" s="4" t="s">
        <v>17</v>
      </c>
      <c r="B26" s="4"/>
      <c r="C26" s="17"/>
      <c r="D26" s="4"/>
      <c r="E26" s="12"/>
      <c r="F26" s="4"/>
      <c r="G26" s="5"/>
    </row>
    <row r="27" spans="1:7" ht="15" thickTop="1">
      <c r="A27" s="15"/>
      <c r="B27" s="15" t="s">
        <v>18</v>
      </c>
      <c r="C27" s="18">
        <v>131.5</v>
      </c>
      <c r="D27" s="6"/>
      <c r="E27" s="13"/>
      <c r="F27" s="7"/>
      <c r="G27" s="20"/>
    </row>
    <row r="28" spans="1:7" ht="14.25">
      <c r="A28" s="15"/>
      <c r="B28" s="15"/>
      <c r="D28" s="6"/>
      <c r="E28" s="13"/>
      <c r="F28" s="7"/>
      <c r="G28" s="20"/>
    </row>
    <row r="29" spans="1:7" ht="14.25">
      <c r="A29" s="8"/>
      <c r="B29" s="9" t="s">
        <v>7</v>
      </c>
      <c r="C29" s="19">
        <f>SUM(C27:C28)</f>
        <v>131.5</v>
      </c>
      <c r="D29" s="11">
        <f>IF(C29&gt;=1500,C29*1.1,C29*1.15)</f>
        <v>151.225</v>
      </c>
      <c r="E29" s="14">
        <f>SUM(E27:E28)</f>
        <v>0</v>
      </c>
      <c r="F29" s="10"/>
      <c r="G29" s="21">
        <f>F29-D29-E29</f>
        <v>-151.225</v>
      </c>
    </row>
    <row r="30" spans="1:7" ht="15" thickBot="1">
      <c r="A30" s="4" t="s">
        <v>19</v>
      </c>
      <c r="B30" s="4"/>
      <c r="C30" s="17"/>
      <c r="D30" s="4"/>
      <c r="E30" s="12"/>
      <c r="F30" s="4"/>
      <c r="G30" s="5"/>
    </row>
    <row r="31" spans="1:7" ht="15" thickTop="1">
      <c r="A31" s="15"/>
      <c r="B31" s="15" t="s">
        <v>10</v>
      </c>
      <c r="C31" s="18">
        <v>664</v>
      </c>
      <c r="D31" s="6"/>
      <c r="E31" s="13"/>
      <c r="F31" s="7"/>
      <c r="G31" s="20"/>
    </row>
    <row r="32" spans="1:7" ht="14.25">
      <c r="A32" s="15"/>
      <c r="B32" s="15"/>
      <c r="D32" s="6"/>
      <c r="E32" s="13"/>
      <c r="F32" s="7"/>
      <c r="G32" s="20"/>
    </row>
    <row r="33" spans="1:7" ht="14.25">
      <c r="A33" s="8"/>
      <c r="B33" s="9" t="s">
        <v>7</v>
      </c>
      <c r="C33" s="19">
        <f>SUM(C31:C32)</f>
        <v>664</v>
      </c>
      <c r="D33" s="11">
        <f>IF(C33&gt;=1500,C33*1.1,C33*1.15)</f>
        <v>763.5999999999999</v>
      </c>
      <c r="E33" s="14">
        <f>SUM(E31:E32)</f>
        <v>0</v>
      </c>
      <c r="F33" s="10"/>
      <c r="G33" s="21">
        <f>F33-D33-E33</f>
        <v>-763.5999999999999</v>
      </c>
    </row>
    <row r="34" spans="1:7" ht="15" thickBot="1">
      <c r="A34" s="4" t="s">
        <v>20</v>
      </c>
      <c r="B34" s="4"/>
      <c r="C34" s="17"/>
      <c r="D34" s="4"/>
      <c r="E34" s="12"/>
      <c r="F34" s="4"/>
      <c r="G34" s="5"/>
    </row>
    <row r="35" spans="1:7" s="3" customFormat="1" ht="15" thickTop="1">
      <c r="A35" s="23"/>
      <c r="B35" s="23" t="s">
        <v>34</v>
      </c>
      <c r="C35" s="24">
        <v>50</v>
      </c>
      <c r="D35" s="25"/>
      <c r="E35" s="26"/>
      <c r="F35" s="27"/>
      <c r="G35" s="28"/>
    </row>
    <row r="36" spans="1:7" ht="14.25">
      <c r="A36" s="23"/>
      <c r="B36" s="23" t="s">
        <v>35</v>
      </c>
      <c r="C36" s="24">
        <v>87.5</v>
      </c>
      <c r="D36" s="25"/>
      <c r="E36" s="26"/>
      <c r="F36" s="27"/>
      <c r="G36" s="28"/>
    </row>
    <row r="37" spans="1:7" ht="14.25">
      <c r="A37" s="29"/>
      <c r="B37" s="30" t="s">
        <v>7</v>
      </c>
      <c r="C37" s="31">
        <f>SUM(C35:C36)</f>
        <v>137.5</v>
      </c>
      <c r="D37" s="32">
        <f>IF(C37&gt;=1500,C37*1.1,C37*1.15)</f>
        <v>158.125</v>
      </c>
      <c r="E37" s="33">
        <f>SUM(E35:E36)</f>
        <v>0</v>
      </c>
      <c r="F37" s="34">
        <v>200</v>
      </c>
      <c r="G37" s="35">
        <f>F37-D37-E37</f>
        <v>41.875</v>
      </c>
    </row>
    <row r="38" spans="1:7" ht="15" thickBot="1">
      <c r="A38" s="4" t="s">
        <v>21</v>
      </c>
      <c r="B38" s="4"/>
      <c r="C38" s="17"/>
      <c r="D38" s="4"/>
      <c r="E38" s="12"/>
      <c r="F38" s="4"/>
      <c r="G38" s="5"/>
    </row>
    <row r="39" spans="1:7" ht="15" thickTop="1">
      <c r="A39" s="15"/>
      <c r="B39" s="15" t="s">
        <v>14</v>
      </c>
      <c r="C39" s="18">
        <v>349.2</v>
      </c>
      <c r="D39" s="6"/>
      <c r="E39" s="13"/>
      <c r="F39" s="7"/>
      <c r="G39" s="20"/>
    </row>
    <row r="40" spans="1:7" ht="14.25">
      <c r="A40" s="15"/>
      <c r="B40" s="15"/>
      <c r="D40" s="6"/>
      <c r="E40" s="13"/>
      <c r="F40" s="7"/>
      <c r="G40" s="20"/>
    </row>
    <row r="41" spans="1:7" ht="14.25">
      <c r="A41" s="8"/>
      <c r="B41" s="9" t="s">
        <v>7</v>
      </c>
      <c r="C41" s="19">
        <f>SUM(C39:C40)</f>
        <v>349.2</v>
      </c>
      <c r="D41" s="11">
        <f>IF(C41&gt;=1500,C41*1.1,C41*1.15)</f>
        <v>401.58</v>
      </c>
      <c r="E41" s="14">
        <f>SUM(E39:E40)</f>
        <v>0</v>
      </c>
      <c r="F41" s="10">
        <v>540</v>
      </c>
      <c r="G41" s="21">
        <f>F41-D41-E41</f>
        <v>138.42000000000002</v>
      </c>
    </row>
    <row r="42" spans="1:7" ht="15" thickBot="1">
      <c r="A42" s="4" t="s">
        <v>22</v>
      </c>
      <c r="B42" s="4"/>
      <c r="C42" s="17"/>
      <c r="D42" s="4"/>
      <c r="E42" s="12"/>
      <c r="F42" s="4"/>
      <c r="G42" s="5"/>
    </row>
    <row r="43" spans="1:7" s="3" customFormat="1" ht="15" thickTop="1">
      <c r="A43" s="15"/>
      <c r="B43" s="36" t="s">
        <v>23</v>
      </c>
      <c r="C43" s="18">
        <v>664</v>
      </c>
      <c r="D43" s="6"/>
      <c r="E43" s="13"/>
      <c r="F43" s="7"/>
      <c r="G43" s="20"/>
    </row>
    <row r="44" spans="1:7" s="3" customFormat="1" ht="14.25">
      <c r="A44" s="15"/>
      <c r="B44" s="15" t="s">
        <v>24</v>
      </c>
      <c r="C44" s="18">
        <v>131.5</v>
      </c>
      <c r="D44" s="6"/>
      <c r="E44" s="13"/>
      <c r="F44" s="7"/>
      <c r="G44" s="20"/>
    </row>
    <row r="45" spans="1:7" s="3" customFormat="1" ht="14.25">
      <c r="A45" s="15"/>
      <c r="B45" s="15" t="s">
        <v>36</v>
      </c>
      <c r="C45" s="18">
        <v>235</v>
      </c>
      <c r="D45" s="6"/>
      <c r="E45" s="13"/>
      <c r="F45" s="7"/>
      <c r="G45" s="20"/>
    </row>
    <row r="46" spans="1:7" ht="14.25">
      <c r="A46" s="8"/>
      <c r="B46" s="9" t="s">
        <v>7</v>
      </c>
      <c r="C46" s="19">
        <f>SUM(C43:C45)</f>
        <v>1030.5</v>
      </c>
      <c r="D46" s="11">
        <f>IF(C46&gt;=1500,C46*1.1,C46*1.15)</f>
        <v>1185.0749999999998</v>
      </c>
      <c r="E46" s="14">
        <f>SUM(E43:E45)</f>
        <v>0</v>
      </c>
      <c r="F46" s="10"/>
      <c r="G46" s="21">
        <f>F46-D46-E46</f>
        <v>-1185.0749999999998</v>
      </c>
    </row>
    <row r="47" spans="1:7" ht="15" thickBot="1">
      <c r="A47" s="4" t="s">
        <v>25</v>
      </c>
      <c r="B47" s="4"/>
      <c r="C47" s="17"/>
      <c r="D47" s="4"/>
      <c r="E47" s="12"/>
      <c r="F47" s="4"/>
      <c r="G47" s="5"/>
    </row>
    <row r="48" spans="1:7" ht="15" thickTop="1">
      <c r="A48" s="15"/>
      <c r="B48" s="15" t="s">
        <v>14</v>
      </c>
      <c r="C48" s="18">
        <v>349.2</v>
      </c>
      <c r="D48" s="6"/>
      <c r="E48" s="13"/>
      <c r="F48" s="7"/>
      <c r="G48" s="20"/>
    </row>
    <row r="49" spans="1:7" ht="14.25">
      <c r="A49" s="15"/>
      <c r="B49" s="15"/>
      <c r="D49" s="6"/>
      <c r="E49" s="13"/>
      <c r="F49" s="7"/>
      <c r="G49" s="20"/>
    </row>
    <row r="50" spans="1:7" ht="14.25">
      <c r="A50" s="8"/>
      <c r="B50" s="9" t="s">
        <v>7</v>
      </c>
      <c r="C50" s="19">
        <f>SUM(C48:C49)</f>
        <v>349.2</v>
      </c>
      <c r="D50" s="11">
        <f>IF(C50&gt;=1500,C50*1.1,C50*1.15)</f>
        <v>401.58</v>
      </c>
      <c r="E50" s="14">
        <f>SUM(E48:E49)</f>
        <v>0</v>
      </c>
      <c r="F50" s="10">
        <v>572</v>
      </c>
      <c r="G50" s="21">
        <f>F50-D50-E50</f>
        <v>170.42000000000002</v>
      </c>
    </row>
    <row r="51" spans="1:7" ht="15" thickBot="1">
      <c r="A51" s="4" t="s">
        <v>26</v>
      </c>
      <c r="B51" s="4"/>
      <c r="C51" s="17"/>
      <c r="D51" s="4"/>
      <c r="E51" s="12"/>
      <c r="F51" s="4"/>
      <c r="G51" s="5"/>
    </row>
    <row r="52" spans="1:7" ht="15" thickTop="1">
      <c r="A52" s="15"/>
      <c r="B52" s="15" t="s">
        <v>14</v>
      </c>
      <c r="C52" s="18">
        <v>349.2</v>
      </c>
      <c r="D52" s="6"/>
      <c r="E52" s="13"/>
      <c r="F52" s="7"/>
      <c r="G52" s="20"/>
    </row>
    <row r="53" spans="1:7" ht="14.25">
      <c r="A53" s="15"/>
      <c r="B53" s="15"/>
      <c r="D53" s="6"/>
      <c r="E53" s="13"/>
      <c r="F53" s="7"/>
      <c r="G53" s="20"/>
    </row>
    <row r="54" spans="1:7" ht="14.25">
      <c r="A54" s="8"/>
      <c r="B54" s="9" t="s">
        <v>7</v>
      </c>
      <c r="C54" s="19">
        <f>SUM(C52:C53)</f>
        <v>349.2</v>
      </c>
      <c r="D54" s="11">
        <f>IF(C54&gt;=1500,C54*1.1,C54*1.15)</f>
        <v>401.58</v>
      </c>
      <c r="E54" s="14">
        <f>SUM(E52:E53)</f>
        <v>0</v>
      </c>
      <c r="F54" s="10"/>
      <c r="G54" s="21">
        <f>F54-D54-E54</f>
        <v>-401.58</v>
      </c>
    </row>
    <row r="55" spans="1:7" ht="15" thickBot="1">
      <c r="A55" s="4" t="s">
        <v>27</v>
      </c>
      <c r="B55" s="4"/>
      <c r="C55" s="17"/>
      <c r="D55" s="4"/>
      <c r="E55" s="12"/>
      <c r="F55" s="4"/>
      <c r="G55" s="5"/>
    </row>
    <row r="56" spans="1:7" ht="15" thickTop="1">
      <c r="A56" s="15"/>
      <c r="B56" s="15" t="s">
        <v>28</v>
      </c>
      <c r="C56" s="18">
        <v>87.5</v>
      </c>
      <c r="D56" s="6"/>
      <c r="E56" s="13"/>
      <c r="F56" s="7"/>
      <c r="G56" s="20"/>
    </row>
    <row r="57" spans="1:7" ht="14.25">
      <c r="A57" s="15"/>
      <c r="B57" s="15"/>
      <c r="D57" s="6"/>
      <c r="E57" s="13"/>
      <c r="F57" s="7"/>
      <c r="G57" s="20"/>
    </row>
    <row r="58" spans="1:7" ht="14.25">
      <c r="A58" s="8"/>
      <c r="B58" s="9" t="s">
        <v>7</v>
      </c>
      <c r="C58" s="19">
        <f>SUM(C56:C57)</f>
        <v>87.5</v>
      </c>
      <c r="D58" s="11">
        <f>IF(C58&gt;=1500,C58*1.1,C58*1.15)</f>
        <v>100.62499999999999</v>
      </c>
      <c r="E58" s="14">
        <f>SUM(E56:E57)</f>
        <v>0</v>
      </c>
      <c r="F58" s="10">
        <v>100</v>
      </c>
      <c r="G58" s="21">
        <f>F58-D58-E58</f>
        <v>-0.6249999999999858</v>
      </c>
    </row>
    <row r="59" spans="1:7" ht="15" thickBot="1">
      <c r="A59" s="4" t="s">
        <v>29</v>
      </c>
      <c r="B59" s="4"/>
      <c r="C59" s="17"/>
      <c r="D59" s="4"/>
      <c r="E59" s="12"/>
      <c r="F59" s="4"/>
      <c r="G59" s="5"/>
    </row>
    <row r="60" spans="1:7" ht="15" thickTop="1">
      <c r="A60" s="15"/>
      <c r="B60" s="15" t="s">
        <v>24</v>
      </c>
      <c r="C60" s="18">
        <v>131.5</v>
      </c>
      <c r="D60" s="6"/>
      <c r="E60" s="13"/>
      <c r="F60" s="7"/>
      <c r="G60" s="20"/>
    </row>
    <row r="61" spans="1:7" ht="14.25">
      <c r="A61" s="15"/>
      <c r="B61" s="15"/>
      <c r="D61" s="6"/>
      <c r="E61" s="13"/>
      <c r="F61" s="7"/>
      <c r="G61" s="20"/>
    </row>
    <row r="62" spans="1:7" ht="14.25">
      <c r="A62" s="8"/>
      <c r="B62" s="9" t="s">
        <v>7</v>
      </c>
      <c r="C62" s="19">
        <f>SUM(C60:C61)</f>
        <v>131.5</v>
      </c>
      <c r="D62" s="11">
        <f>IF(C62&gt;=1500,C62*1.1,C62*1.15)</f>
        <v>151.225</v>
      </c>
      <c r="E62" s="14">
        <f>SUM(E60:E61)</f>
        <v>0</v>
      </c>
      <c r="F62" s="10"/>
      <c r="G62" s="21">
        <f>F62-D62-E62</f>
        <v>-151.225</v>
      </c>
    </row>
    <row r="63" spans="1:7" ht="15" thickBot="1">
      <c r="A63" s="4" t="s">
        <v>30</v>
      </c>
      <c r="B63" s="4"/>
      <c r="C63" s="17"/>
      <c r="D63" s="4"/>
      <c r="E63" s="12"/>
      <c r="F63" s="4"/>
      <c r="G63" s="5"/>
    </row>
    <row r="64" spans="1:7" ht="15" thickTop="1">
      <c r="A64" s="15"/>
      <c r="B64" s="15" t="s">
        <v>31</v>
      </c>
      <c r="C64" s="18">
        <v>664</v>
      </c>
      <c r="D64" s="6"/>
      <c r="E64" s="13"/>
      <c r="F64" s="7"/>
      <c r="G64" s="20"/>
    </row>
    <row r="65" spans="1:7" ht="14.25">
      <c r="A65" s="15"/>
      <c r="B65" s="15"/>
      <c r="D65" s="6"/>
      <c r="E65" s="13"/>
      <c r="F65" s="7"/>
      <c r="G65" s="20"/>
    </row>
    <row r="66" spans="1:7" ht="14.25">
      <c r="A66" s="8"/>
      <c r="B66" s="9" t="s">
        <v>7</v>
      </c>
      <c r="C66" s="19">
        <f>SUM(C64:C65)</f>
        <v>664</v>
      </c>
      <c r="D66" s="11">
        <f>IF(C66&gt;=1500,C66*1.1,C66*1.15)</f>
        <v>763.5999999999999</v>
      </c>
      <c r="E66" s="14">
        <f>SUM(E64:E65)</f>
        <v>0</v>
      </c>
      <c r="F66" s="10"/>
      <c r="G66" s="21">
        <f>F66-D66-E66</f>
        <v>-763.5999999999999</v>
      </c>
    </row>
    <row r="67" spans="1:7" ht="15" thickBot="1">
      <c r="A67" s="4" t="s">
        <v>32</v>
      </c>
      <c r="B67" s="4"/>
      <c r="C67" s="17"/>
      <c r="D67" s="4"/>
      <c r="E67" s="12"/>
      <c r="F67" s="4"/>
      <c r="G67" s="5"/>
    </row>
    <row r="68" spans="1:7" ht="15" thickTop="1">
      <c r="A68" s="15"/>
      <c r="B68" s="15" t="s">
        <v>31</v>
      </c>
      <c r="C68" s="18">
        <v>664</v>
      </c>
      <c r="D68" s="6"/>
      <c r="E68" s="13"/>
      <c r="F68" s="7"/>
      <c r="G68" s="20"/>
    </row>
    <row r="69" spans="1:7" ht="14.25">
      <c r="A69" s="15"/>
      <c r="B69" s="15"/>
      <c r="D69" s="6"/>
      <c r="E69" s="13"/>
      <c r="F69" s="7"/>
      <c r="G69" s="20"/>
    </row>
    <row r="70" spans="1:7" ht="14.25">
      <c r="A70" s="8"/>
      <c r="B70" s="9" t="s">
        <v>7</v>
      </c>
      <c r="C70" s="19">
        <f>SUM(C68:C69)</f>
        <v>664</v>
      </c>
      <c r="D70" s="11">
        <f>IF(C70&gt;=1500,C70*1.1,C70*1.15)</f>
        <v>763.5999999999999</v>
      </c>
      <c r="E70" s="14">
        <f>SUM(E68:E69)</f>
        <v>0</v>
      </c>
      <c r="F70" s="10">
        <v>800</v>
      </c>
      <c r="G70" s="21">
        <f>F70-D70-E70</f>
        <v>36.40000000000009</v>
      </c>
    </row>
    <row r="71" spans="1:7" ht="15" thickBot="1">
      <c r="A71" s="4" t="s">
        <v>33</v>
      </c>
      <c r="B71" s="4"/>
      <c r="C71" s="17"/>
      <c r="D71" s="4"/>
      <c r="E71" s="12"/>
      <c r="F71" s="4"/>
      <c r="G71" s="5"/>
    </row>
    <row r="72" spans="1:7" ht="15" thickTop="1">
      <c r="A72" s="15"/>
      <c r="B72" s="15" t="s">
        <v>14</v>
      </c>
      <c r="C72" s="18">
        <v>349.2</v>
      </c>
      <c r="D72" s="6"/>
      <c r="E72" s="13"/>
      <c r="F72" s="7"/>
      <c r="G72" s="20"/>
    </row>
    <row r="73" spans="1:7" ht="14.25">
      <c r="A73" s="15"/>
      <c r="B73" s="15"/>
      <c r="D73" s="6"/>
      <c r="E73" s="13"/>
      <c r="F73" s="7"/>
      <c r="G73" s="20"/>
    </row>
    <row r="74" spans="1:7" ht="14.25">
      <c r="A74" s="8"/>
      <c r="B74" s="9" t="s">
        <v>7</v>
      </c>
      <c r="C74" s="19">
        <f>SUM(C72:C73)</f>
        <v>349.2</v>
      </c>
      <c r="D74" s="11">
        <f>IF(C74&gt;=1500,C74*1.1,C74*1.15)</f>
        <v>401.58</v>
      </c>
      <c r="E74" s="14">
        <f>SUM(E72:E73)</f>
        <v>0</v>
      </c>
      <c r="F74" s="10"/>
      <c r="G74" s="21">
        <f>F74-D74-E74</f>
        <v>-401.58</v>
      </c>
    </row>
    <row r="87" ht="14.25">
      <c r="B87" s="3" t="s">
        <v>43</v>
      </c>
    </row>
    <row r="89" spans="1:2" ht="14.25">
      <c r="A89">
        <v>6</v>
      </c>
      <c r="B89" s="3" t="s">
        <v>37</v>
      </c>
    </row>
    <row r="90" spans="1:2" ht="14.25">
      <c r="A90">
        <v>5</v>
      </c>
      <c r="B90" s="3" t="s">
        <v>38</v>
      </c>
    </row>
    <row r="91" spans="1:2" ht="14.25">
      <c r="A91">
        <v>4</v>
      </c>
      <c r="B91" s="3" t="s">
        <v>39</v>
      </c>
    </row>
    <row r="92" spans="1:2" ht="14.25">
      <c r="A92">
        <v>2</v>
      </c>
      <c r="B92" s="3" t="s">
        <v>40</v>
      </c>
    </row>
    <row r="93" spans="1:2" ht="14.25">
      <c r="A93">
        <v>2</v>
      </c>
      <c r="B93" s="3" t="s">
        <v>41</v>
      </c>
    </row>
    <row r="94" spans="1:2" ht="14.25">
      <c r="A94">
        <v>8</v>
      </c>
      <c r="B94" s="3" t="s">
        <v>42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2010-07-29T18:32:19Z</dcterms:modified>
  <cp:category/>
  <cp:version/>
  <cp:contentType/>
  <cp:contentStatus/>
</cp:coreProperties>
</file>