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<sst xmlns="http://schemas.openxmlformats.org/spreadsheetml/2006/main" count="114" uniqueCount="57">
  <si>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</si>
  <si>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</si>
  <si>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</si>
  <si>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</si>
  <si>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</si>
  <si>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</si>
  <si>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</si>
  <si>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</si>
  <si>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</si>
  <si>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LADA-M</t>
  </si>
  <si>
    <t>СветланаКВ</t>
  </si>
  <si>
    <t>72008 Мат для пикника "Винни пух"</t>
  </si>
  <si>
    <t>72004 Палатка в форме купола "Винни Пух"</t>
  </si>
  <si>
    <t>P9TA4KA</t>
  </si>
  <si>
    <t>Мать Макарячья</t>
  </si>
  <si>
    <t>IRA</t>
  </si>
  <si>
    <t>73104 Палатка в форме купола "Принцессы"</t>
  </si>
  <si>
    <t>Ромашечкина</t>
  </si>
  <si>
    <t>annushka77</t>
  </si>
  <si>
    <t>svetishe44</t>
  </si>
  <si>
    <t>lenenok</t>
  </si>
  <si>
    <t>Костя Наташа</t>
  </si>
  <si>
    <t>Яна_Blanc</t>
  </si>
  <si>
    <t>Татьяна29.</t>
  </si>
  <si>
    <t>73003 Спальный мешок Принцессы 145х76 см</t>
  </si>
  <si>
    <t>Ирина_Ш</t>
  </si>
  <si>
    <t>72504 Палатка в форме купола "Тачки"</t>
  </si>
  <si>
    <t>Юнна</t>
  </si>
  <si>
    <t>Мяч-попрыгун тигр (со шкуркой), 40см</t>
  </si>
  <si>
    <t>73008 Мат для пикника "Принцессы"</t>
  </si>
  <si>
    <t>HOLYA</t>
  </si>
  <si>
    <t xml:space="preserve">72528 Летающая тарелка Машинки </t>
  </si>
  <si>
    <t>PL277 Воздушный змей "Машинки"</t>
  </si>
  <si>
    <t>72003 Спальный мешок Винни 145х76 см</t>
  </si>
  <si>
    <t>Солнышко25</t>
  </si>
  <si>
    <t xml:space="preserve">Мяч Диснеевские животные 230мм </t>
  </si>
  <si>
    <t>54550 Мяч Винни Пух 130мм</t>
  </si>
  <si>
    <t>73005 Стульчик садовый с замком Принцессы 42х64 см</t>
  </si>
  <si>
    <t>54551 Мяч Винни Пух 130мм</t>
  </si>
  <si>
    <t>гламаринка</t>
  </si>
  <si>
    <t>КозЮля</t>
  </si>
  <si>
    <t>Natasha187</t>
  </si>
  <si>
    <t xml:space="preserve">72504 Палатка в форме купола "Тачки" </t>
  </si>
  <si>
    <t>SeaCat</t>
  </si>
  <si>
    <t xml:space="preserve">72004 Палатка в форме купола "Винни Пух" </t>
  </si>
  <si>
    <t>54699 Мяч Винни Пух 230мм</t>
  </si>
  <si>
    <t>f4005 Мяч-попрыгун Пони со шкуркой</t>
  </si>
  <si>
    <t>Metel</t>
  </si>
  <si>
    <t>72509 Рюкзак "Машинки"</t>
  </si>
  <si>
    <t>Викуська</t>
  </si>
  <si>
    <t xml:space="preserve">Пони надувной 59226 </t>
  </si>
  <si>
    <t>72509 Рюкзак Машинки</t>
  </si>
  <si>
    <t>54524 Мяч Тачки 230мм</t>
  </si>
  <si>
    <t>52520 Волчок</t>
  </si>
  <si>
    <t>Juli_</t>
  </si>
  <si>
    <t>72005 Стульчик садовый с замком "Винни" 42х64 см</t>
  </si>
  <si>
    <t>65548 Игрушки для ванны механич.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</si>
</sst>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2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6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tabSelected="1" zoomScale="85" zoomScaleNormal="85" zoomScalePageLayoutView="0" workbookViewId="0" topLeftCell="A1">
      <pane ySplit="1" topLeftCell="A32" activePane="bottomLeft" state="frozen"/>
      <selection pane="topLeft" activeCell="A1" sqref="A1"/>
      <selection pane="bottomLeft" activeCell="C41" sqref="C41"/>
    </sheetView>
  </sheetViews>
  <sheetFormatPr defaultColWidth="9.140625" defaultRowHeight="15"/>
  <cols>
    <col min="1" max="1" width="19.00390625" style="0" customWidth="1"/>
    <col min="2" max="2" width="57.28125" style="0" customWidth="1"/>
    <col min="3" max="3" width="14.28125" style="0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37.28125" style="0" customWidth="1"/>
  </cols>
  <sheetData>
    <row r="1" spans="1:8" ht="36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8</v>
      </c>
    </row>
    <row r="2" spans="1:7" ht="15" thickBot="1">
      <c r="A2" s="5" t="s">
        <v>22</v>
      </c>
      <c r="B2" s="5"/>
      <c r="C2" s="5"/>
      <c r="D2" s="5"/>
      <c r="E2" s="14"/>
      <c r="F2" s="5"/>
      <c r="G2" s="6"/>
    </row>
    <row r="3" spans="1:7" ht="15" thickTop="1">
      <c r="A3" s="17"/>
      <c r="B3" s="17" t="s">
        <v>16</v>
      </c>
      <c r="C3" s="7">
        <v>664</v>
      </c>
      <c r="D3" s="8"/>
      <c r="E3" s="15"/>
      <c r="F3" s="9"/>
      <c r="G3" s="8"/>
    </row>
    <row r="4" spans="1:7" s="4" customFormat="1" ht="14.25">
      <c r="A4" s="17"/>
      <c r="B4" s="17" t="s">
        <v>24</v>
      </c>
      <c r="C4" s="7">
        <v>723.75</v>
      </c>
      <c r="D4" s="8"/>
      <c r="E4" s="15"/>
      <c r="F4" s="9"/>
      <c r="G4" s="8"/>
    </row>
    <row r="5" spans="1:7" ht="14.25">
      <c r="A5" s="10"/>
      <c r="B5" s="11" t="s">
        <v>7</v>
      </c>
      <c r="C5" s="1">
        <f>SUM(C3:C4)</f>
        <v>1387.75</v>
      </c>
      <c r="D5" s="13">
        <f>IF(C5&gt;=1500,C5*1.1,C5*1.15)</f>
        <v>1595.9125</v>
      </c>
      <c r="E5" s="16"/>
      <c r="F5" s="12">
        <v>728.63</v>
      </c>
      <c r="G5" s="12">
        <f>F5-D5-E5</f>
        <v>-867.2824999999999</v>
      </c>
    </row>
    <row r="6" spans="1:7" ht="15" thickBot="1">
      <c r="A6" s="5" t="s">
        <v>25</v>
      </c>
      <c r="B6" s="5"/>
      <c r="C6" s="5"/>
      <c r="D6" s="5"/>
      <c r="E6" s="14"/>
      <c r="F6" s="5"/>
      <c r="G6" s="6"/>
    </row>
    <row r="7" spans="1:7" ht="15" thickTop="1">
      <c r="A7" s="17"/>
      <c r="B7" s="17" t="s">
        <v>26</v>
      </c>
      <c r="C7" s="7">
        <v>664</v>
      </c>
      <c r="D7" s="8"/>
      <c r="E7" s="15"/>
      <c r="F7" s="9"/>
      <c r="G7" s="8"/>
    </row>
    <row r="8" spans="1:7" s="4" customFormat="1" ht="14.25">
      <c r="A8" s="17"/>
      <c r="B8" s="17" t="s">
        <v>31</v>
      </c>
      <c r="C8" s="7"/>
      <c r="D8" s="8"/>
      <c r="E8" s="15"/>
      <c r="F8" s="9"/>
      <c r="G8" s="8"/>
    </row>
    <row r="9" spans="1:7" ht="14.25">
      <c r="A9" s="17"/>
      <c r="B9" s="17" t="s">
        <v>32</v>
      </c>
      <c r="C9" s="7"/>
      <c r="D9" s="8"/>
      <c r="E9" s="15"/>
      <c r="F9" s="9"/>
      <c r="G9" s="8"/>
    </row>
    <row r="10" spans="1:7" ht="14.25">
      <c r="A10" s="10"/>
      <c r="B10" s="11" t="s">
        <v>7</v>
      </c>
      <c r="C10" s="1">
        <f>SUM(C7:C9)</f>
        <v>664</v>
      </c>
      <c r="D10" s="13">
        <f>IF(C10&gt;=1500,C10*1.1,C10*1.15)</f>
        <v>763.5999999999999</v>
      </c>
      <c r="E10" s="16"/>
      <c r="F10" s="12"/>
      <c r="G10" s="12">
        <f>F10-D10-E10</f>
        <v>-763.5999999999999</v>
      </c>
    </row>
    <row r="11" spans="1:7" ht="15" thickBot="1">
      <c r="A11" s="5" t="s">
        <v>27</v>
      </c>
      <c r="B11" s="5"/>
      <c r="C11" s="5"/>
      <c r="D11" s="5"/>
      <c r="E11" s="14"/>
      <c r="F11" s="5"/>
      <c r="G11" s="6"/>
    </row>
    <row r="12" spans="1:7" ht="15" thickTop="1">
      <c r="A12" s="17"/>
      <c r="B12" s="17" t="s">
        <v>26</v>
      </c>
      <c r="C12" s="7">
        <v>664</v>
      </c>
      <c r="D12" s="8"/>
      <c r="E12" s="15"/>
      <c r="F12" s="9"/>
      <c r="G12" s="8"/>
    </row>
    <row r="13" spans="1:7" ht="14.25">
      <c r="A13" s="17"/>
      <c r="B13" s="17"/>
      <c r="C13" s="7"/>
      <c r="D13" s="8"/>
      <c r="E13" s="15"/>
      <c r="F13" s="9"/>
      <c r="G13" s="8"/>
    </row>
    <row r="14" spans="1:7" ht="14.25">
      <c r="A14" s="10"/>
      <c r="B14" s="11" t="s">
        <v>7</v>
      </c>
      <c r="C14" s="1">
        <f>SUM(C12:C13)</f>
        <v>664</v>
      </c>
      <c r="D14" s="13">
        <f>IF(C14&gt;=1500,C14*1.1,C14*1.15)</f>
        <v>763.5999999999999</v>
      </c>
      <c r="E14" s="16"/>
      <c r="F14" s="12"/>
      <c r="G14" s="12">
        <f>F14-D14-E14</f>
        <v>-763.5999999999999</v>
      </c>
    </row>
    <row r="15" spans="1:7" ht="15" thickBot="1">
      <c r="A15" s="5" t="s">
        <v>13</v>
      </c>
      <c r="B15" s="5"/>
      <c r="C15" s="5"/>
      <c r="D15" s="5"/>
      <c r="E15" s="14"/>
      <c r="F15" s="5"/>
      <c r="G15" s="6"/>
    </row>
    <row r="16" spans="1:7" ht="15" thickTop="1">
      <c r="A16" s="17"/>
      <c r="B16" s="17" t="s">
        <v>26</v>
      </c>
      <c r="C16" s="7">
        <v>664</v>
      </c>
      <c r="D16" s="8"/>
      <c r="E16" s="15"/>
      <c r="F16" s="9"/>
      <c r="G16" s="8"/>
    </row>
    <row r="17" spans="1:7" ht="14.25">
      <c r="A17" s="17"/>
      <c r="B17" s="17"/>
      <c r="C17" s="7"/>
      <c r="D17" s="8"/>
      <c r="E17" s="15"/>
      <c r="F17" s="9"/>
      <c r="G17" s="8"/>
    </row>
    <row r="18" spans="1:7" ht="14.25">
      <c r="A18" s="10"/>
      <c r="B18" s="11" t="s">
        <v>7</v>
      </c>
      <c r="C18" s="1">
        <f>SUM(C16:C17)</f>
        <v>664</v>
      </c>
      <c r="D18" s="13">
        <f>IF(C18&gt;=1500,C18*1.1,C18*1.15)</f>
        <v>763.5999999999999</v>
      </c>
      <c r="E18" s="16"/>
      <c r="F18" s="12"/>
      <c r="G18" s="12">
        <f>F18-D18-E18</f>
        <v>-763.5999999999999</v>
      </c>
    </row>
    <row r="19" spans="1:7" ht="15" thickBot="1">
      <c r="A19" s="5" t="s">
        <v>19</v>
      </c>
      <c r="B19" s="5"/>
      <c r="C19" s="5"/>
      <c r="D19" s="5"/>
      <c r="E19" s="14"/>
      <c r="F19" s="5"/>
      <c r="G19" s="6"/>
    </row>
    <row r="20" spans="1:7" ht="15" thickTop="1">
      <c r="A20" s="17"/>
      <c r="B20" s="17" t="s">
        <v>26</v>
      </c>
      <c r="C20" s="7">
        <v>664</v>
      </c>
      <c r="D20" s="8"/>
      <c r="E20" s="15"/>
      <c r="F20" s="9"/>
      <c r="G20" s="8"/>
    </row>
    <row r="21" spans="1:7" s="4" customFormat="1" ht="14.25">
      <c r="A21" s="17"/>
      <c r="B21" s="17" t="s">
        <v>51</v>
      </c>
      <c r="C21" s="7"/>
      <c r="D21" s="8"/>
      <c r="E21" s="15"/>
      <c r="F21" s="9"/>
      <c r="G21" s="8"/>
    </row>
    <row r="22" spans="1:7" ht="14.25">
      <c r="A22" s="17"/>
      <c r="B22" s="17" t="s">
        <v>52</v>
      </c>
      <c r="C22" s="7"/>
      <c r="D22" s="8"/>
      <c r="E22" s="15"/>
      <c r="F22" s="9"/>
      <c r="G22" s="8"/>
    </row>
    <row r="23" spans="1:7" ht="14.25">
      <c r="A23" s="10"/>
      <c r="B23" s="11" t="s">
        <v>7</v>
      </c>
      <c r="C23" s="1">
        <f>SUM(C20:C22)</f>
        <v>664</v>
      </c>
      <c r="D23" s="13">
        <f>IF(C23&gt;=1500,C23*1.1,C23*1.15)</f>
        <v>763.5999999999999</v>
      </c>
      <c r="E23" s="16"/>
      <c r="F23" s="12"/>
      <c r="G23" s="12">
        <f>F23-D23-E23</f>
        <v>-763.5999999999999</v>
      </c>
    </row>
    <row r="24" spans="1:7" ht="15" thickBot="1">
      <c r="A24" s="5" t="s">
        <v>10</v>
      </c>
      <c r="B24" s="5"/>
      <c r="C24" s="5"/>
      <c r="D24" s="5"/>
      <c r="E24" s="14"/>
      <c r="F24" s="5"/>
      <c r="G24" s="6"/>
    </row>
    <row r="25" spans="1:7" ht="15" thickTop="1">
      <c r="A25" s="17"/>
      <c r="B25" s="17" t="s">
        <v>33</v>
      </c>
      <c r="C25" s="7"/>
      <c r="D25" s="8"/>
      <c r="E25" s="15"/>
      <c r="F25" s="9"/>
      <c r="G25" s="8"/>
    </row>
    <row r="26" spans="1:7" ht="14.25">
      <c r="A26" s="17"/>
      <c r="B26" s="17" t="s">
        <v>11</v>
      </c>
      <c r="C26" s="7">
        <v>457</v>
      </c>
      <c r="D26" s="8"/>
      <c r="E26" s="15"/>
      <c r="F26" s="9"/>
      <c r="G26" s="8"/>
    </row>
    <row r="27" spans="1:7" ht="14.25">
      <c r="A27" s="10"/>
      <c r="B27" s="11" t="s">
        <v>7</v>
      </c>
      <c r="C27" s="1">
        <f>SUM(C25:C26)</f>
        <v>457</v>
      </c>
      <c r="D27" s="13">
        <f>IF(C27&gt;=1500,C27*1.1,C27*1.15)</f>
        <v>525.55</v>
      </c>
      <c r="E27" s="16"/>
      <c r="F27" s="12">
        <v>375</v>
      </c>
      <c r="G27" s="12">
        <f>F27-D27-E27</f>
        <v>-150.54999999999995</v>
      </c>
    </row>
    <row r="28" spans="1:7" ht="15" thickBot="1">
      <c r="A28" s="5" t="s">
        <v>9</v>
      </c>
      <c r="B28" s="5"/>
      <c r="C28" s="5"/>
      <c r="D28" s="5"/>
      <c r="E28" s="14"/>
      <c r="F28" s="5"/>
      <c r="G28" s="6"/>
    </row>
    <row r="29" spans="1:7" ht="15" thickTop="1">
      <c r="A29" s="17"/>
      <c r="B29" s="17" t="s">
        <v>28</v>
      </c>
      <c r="C29" s="7">
        <v>524</v>
      </c>
      <c r="D29" s="8"/>
      <c r="E29" s="15"/>
      <c r="F29" s="9"/>
      <c r="G29" s="8"/>
    </row>
    <row r="30" spans="1:7" ht="14.25">
      <c r="A30" s="17"/>
      <c r="B30" s="17"/>
      <c r="C30" s="7"/>
      <c r="D30" s="8"/>
      <c r="E30" s="15"/>
      <c r="F30" s="9"/>
      <c r="G30" s="8"/>
    </row>
    <row r="31" spans="1:7" ht="14.25">
      <c r="A31" s="10"/>
      <c r="B31" s="11" t="s">
        <v>7</v>
      </c>
      <c r="C31" s="1">
        <f>SUM(C29:C30)</f>
        <v>524</v>
      </c>
      <c r="D31" s="13">
        <f>IF(C31&gt;=1500,C31*1.1,C31*1.15)</f>
        <v>602.5999999999999</v>
      </c>
      <c r="E31" s="16"/>
      <c r="F31" s="12"/>
      <c r="G31" s="12">
        <f>F31-D31-E31</f>
        <v>-602.5999999999999</v>
      </c>
    </row>
    <row r="32" spans="1:7" ht="15" thickBot="1">
      <c r="A32" s="5" t="s">
        <v>20</v>
      </c>
      <c r="B32" s="5"/>
      <c r="C32" s="5"/>
      <c r="D32" s="5"/>
      <c r="E32" s="14"/>
      <c r="F32" s="5"/>
      <c r="G32" s="6"/>
    </row>
    <row r="33" spans="1:7" ht="15" thickTop="1">
      <c r="A33" s="17"/>
      <c r="B33" s="17" t="s">
        <v>16</v>
      </c>
      <c r="C33" s="7">
        <v>664</v>
      </c>
      <c r="D33" s="8"/>
      <c r="E33" s="15"/>
      <c r="F33" s="9"/>
      <c r="G33" s="8"/>
    </row>
    <row r="34" spans="1:7" s="4" customFormat="1" ht="14.25">
      <c r="A34" s="17"/>
      <c r="B34" s="17" t="s">
        <v>24</v>
      </c>
      <c r="C34" s="7">
        <v>723.75</v>
      </c>
      <c r="D34" s="8"/>
      <c r="E34" s="15"/>
      <c r="F34" s="9"/>
      <c r="G34" s="8"/>
    </row>
    <row r="35" spans="1:7" s="4" customFormat="1" ht="14.25">
      <c r="A35" s="17"/>
      <c r="B35" s="17" t="s">
        <v>11</v>
      </c>
      <c r="C35" s="7">
        <v>457</v>
      </c>
      <c r="D35" s="8"/>
      <c r="E35" s="15"/>
      <c r="F35" s="9"/>
      <c r="G35" s="8"/>
    </row>
    <row r="36" spans="1:7" s="4" customFormat="1" ht="14.25">
      <c r="A36" s="17"/>
      <c r="B36" s="17" t="s">
        <v>29</v>
      </c>
      <c r="C36" s="7">
        <v>457</v>
      </c>
      <c r="D36" s="8"/>
      <c r="E36" s="15"/>
      <c r="F36" s="9"/>
      <c r="G36" s="8"/>
    </row>
    <row r="37" spans="1:7" s="4" customFormat="1" ht="14.25">
      <c r="A37" s="17"/>
      <c r="B37" s="17" t="s">
        <v>37</v>
      </c>
      <c r="C37" s="7">
        <v>538</v>
      </c>
      <c r="D37" s="8"/>
      <c r="E37" s="15"/>
      <c r="F37" s="9"/>
      <c r="G37" s="8"/>
    </row>
    <row r="38" spans="1:7" s="4" customFormat="1" ht="14.25">
      <c r="A38" s="17"/>
      <c r="B38" s="17" t="s">
        <v>12</v>
      </c>
      <c r="C38" s="7">
        <v>664</v>
      </c>
      <c r="D38" s="8"/>
      <c r="E38" s="15"/>
      <c r="F38" s="9"/>
      <c r="G38" s="8"/>
    </row>
    <row r="39" spans="1:7" s="4" customFormat="1" ht="14.25">
      <c r="A39" s="17"/>
      <c r="B39" s="17" t="s">
        <v>55</v>
      </c>
      <c r="C39" s="7">
        <v>538</v>
      </c>
      <c r="D39" s="8"/>
      <c r="E39" s="15"/>
      <c r="F39" s="9"/>
      <c r="G39" s="8"/>
    </row>
    <row r="40" spans="1:7" s="4" customFormat="1" ht="14.25">
      <c r="A40" s="17"/>
      <c r="B40" s="17" t="s">
        <v>56</v>
      </c>
      <c r="C40" s="7">
        <v>47</v>
      </c>
      <c r="D40" s="8"/>
      <c r="E40" s="15"/>
      <c r="F40" s="9"/>
      <c r="G40" s="8"/>
    </row>
    <row r="41" spans="1:7" ht="14.25">
      <c r="A41" s="10"/>
      <c r="B41" s="11" t="s">
        <v>7</v>
      </c>
      <c r="C41" s="1">
        <f>SUM(C33:C40)</f>
        <v>4088.75</v>
      </c>
      <c r="D41" s="13">
        <f>IF(C41&gt;=1500,C41*1.1,C41*1.15)</f>
        <v>4497.625</v>
      </c>
      <c r="E41" s="16"/>
      <c r="F41" s="12">
        <v>523.96</v>
      </c>
      <c r="G41" s="12">
        <f>F41-D41-E41</f>
        <v>-3973.665</v>
      </c>
    </row>
    <row r="42" spans="1:7" ht="15" thickBot="1">
      <c r="A42" s="5" t="s">
        <v>17</v>
      </c>
      <c r="B42" s="5"/>
      <c r="C42" s="5"/>
      <c r="D42" s="5"/>
      <c r="E42" s="14"/>
      <c r="F42" s="5"/>
      <c r="G42" s="6"/>
    </row>
    <row r="43" spans="1:7" ht="15" thickTop="1">
      <c r="A43" s="17"/>
      <c r="B43" s="17" t="s">
        <v>28</v>
      </c>
      <c r="C43" s="7">
        <v>524</v>
      </c>
      <c r="D43" s="8"/>
      <c r="E43" s="15"/>
      <c r="F43" s="9"/>
      <c r="G43" s="8"/>
    </row>
    <row r="44" spans="1:7" ht="14.25">
      <c r="A44" s="17"/>
      <c r="B44" s="17"/>
      <c r="C44" s="7"/>
      <c r="D44" s="8"/>
      <c r="E44" s="15"/>
      <c r="F44" s="9"/>
      <c r="G44" s="8"/>
    </row>
    <row r="45" spans="1:7" ht="14.25">
      <c r="A45" s="10"/>
      <c r="B45" s="11" t="s">
        <v>7</v>
      </c>
      <c r="C45" s="1">
        <f>SUM(C43:C44)</f>
        <v>524</v>
      </c>
      <c r="D45" s="13">
        <f>IF(C45&gt;=1500,C45*1.1,C45*1.15)</f>
        <v>602.5999999999999</v>
      </c>
      <c r="E45" s="16"/>
      <c r="F45" s="12"/>
      <c r="G45" s="12">
        <f>F45-D45-E45</f>
        <v>-602.5999999999999</v>
      </c>
    </row>
    <row r="46" spans="1:7" ht="15" thickBot="1">
      <c r="A46" s="5" t="s">
        <v>23</v>
      </c>
      <c r="B46" s="5"/>
      <c r="C46" s="5"/>
      <c r="D46" s="5"/>
      <c r="E46" s="14"/>
      <c r="F46" s="5"/>
      <c r="G46" s="6"/>
    </row>
    <row r="47" spans="1:7" ht="15" thickTop="1">
      <c r="A47" s="17"/>
      <c r="B47" s="17" t="s">
        <v>26</v>
      </c>
      <c r="C47" s="7">
        <v>664</v>
      </c>
      <c r="D47" s="8"/>
      <c r="E47" s="15"/>
      <c r="F47" s="9"/>
      <c r="G47" s="8"/>
    </row>
    <row r="48" spans="1:7" ht="14.25">
      <c r="A48" s="17"/>
      <c r="B48" s="17"/>
      <c r="C48" s="7"/>
      <c r="D48" s="8"/>
      <c r="E48" s="15"/>
      <c r="F48" s="9"/>
      <c r="G48" s="8"/>
    </row>
    <row r="49" spans="1:7" ht="14.25">
      <c r="A49" s="10"/>
      <c r="B49" s="11" t="s">
        <v>7</v>
      </c>
      <c r="C49" s="1">
        <f>SUM(C47:C48)</f>
        <v>664</v>
      </c>
      <c r="D49" s="13">
        <f>IF(C49&gt;=1500,C49*1.1,C49*1.15)</f>
        <v>763.5999999999999</v>
      </c>
      <c r="E49" s="16"/>
      <c r="F49" s="12"/>
      <c r="G49" s="12">
        <f>F49-D49-E49</f>
        <v>-763.5999999999999</v>
      </c>
    </row>
    <row r="50" spans="1:7" ht="15" thickBot="1">
      <c r="A50" s="5" t="s">
        <v>15</v>
      </c>
      <c r="B50" s="5"/>
      <c r="C50" s="5"/>
      <c r="D50" s="5"/>
      <c r="E50" s="14"/>
      <c r="F50" s="5"/>
      <c r="G50" s="6"/>
    </row>
    <row r="51" spans="1:7" ht="15" thickTop="1">
      <c r="A51" s="17"/>
      <c r="B51" s="17" t="s">
        <v>16</v>
      </c>
      <c r="C51" s="7">
        <v>664</v>
      </c>
      <c r="D51" s="8"/>
      <c r="E51" s="15"/>
      <c r="F51" s="9"/>
      <c r="G51" s="8"/>
    </row>
    <row r="52" spans="1:7" ht="14.25">
      <c r="A52" s="17"/>
      <c r="B52" s="17"/>
      <c r="C52" s="7"/>
      <c r="D52" s="8"/>
      <c r="E52" s="15"/>
      <c r="F52" s="9"/>
      <c r="G52" s="8"/>
    </row>
    <row r="53" spans="1:7" ht="14.25">
      <c r="A53" s="10"/>
      <c r="B53" s="11" t="s">
        <v>7</v>
      </c>
      <c r="C53" s="1">
        <f>SUM(C51:C52)</f>
        <v>664</v>
      </c>
      <c r="D53" s="13">
        <f>IF(C53&gt;=1500,C53*1.1,C53*1.15)</f>
        <v>763.5999999999999</v>
      </c>
      <c r="E53" s="16"/>
      <c r="F53" s="12">
        <v>760</v>
      </c>
      <c r="G53" s="12">
        <f>F53-D53-E53</f>
        <v>-3.599999999999909</v>
      </c>
    </row>
    <row r="54" spans="1:7" ht="15" thickBot="1">
      <c r="A54" s="5" t="s">
        <v>30</v>
      </c>
      <c r="B54" s="5"/>
      <c r="C54" s="5"/>
      <c r="D54" s="5"/>
      <c r="E54" s="14"/>
      <c r="F54" s="5"/>
      <c r="G54" s="6"/>
    </row>
    <row r="55" spans="1:7" ht="15" thickTop="1">
      <c r="A55" s="17"/>
      <c r="B55" s="17" t="s">
        <v>12</v>
      </c>
      <c r="C55" s="7">
        <v>664</v>
      </c>
      <c r="D55" s="8"/>
      <c r="E55" s="15"/>
      <c r="F55" s="9"/>
      <c r="G55" s="8"/>
    </row>
    <row r="56" spans="1:7" ht="14.25">
      <c r="A56" s="17"/>
      <c r="B56" s="17"/>
      <c r="C56" s="7"/>
      <c r="D56" s="8"/>
      <c r="E56" s="15"/>
      <c r="F56" s="9"/>
      <c r="G56" s="8"/>
    </row>
    <row r="57" spans="1:7" ht="14.25">
      <c r="A57" s="10"/>
      <c r="B57" s="11" t="s">
        <v>7</v>
      </c>
      <c r="C57" s="1">
        <f>SUM(C55:C56)</f>
        <v>664</v>
      </c>
      <c r="D57" s="13">
        <f>IF(C57&gt;=1500,C57*1.1,C57*1.15)</f>
        <v>763.5999999999999</v>
      </c>
      <c r="E57" s="16"/>
      <c r="F57" s="12"/>
      <c r="G57" s="12">
        <f>F57-D57-E57</f>
        <v>-763.5999999999999</v>
      </c>
    </row>
    <row r="58" spans="1:7" ht="15" thickBot="1">
      <c r="A58" s="5" t="s">
        <v>18</v>
      </c>
      <c r="B58" s="5"/>
      <c r="C58" s="5"/>
      <c r="D58" s="5"/>
      <c r="E58" s="14"/>
      <c r="F58" s="5"/>
      <c r="G58" s="6"/>
    </row>
    <row r="59" spans="1:7" ht="15" thickTop="1">
      <c r="A59" s="17"/>
      <c r="B59" s="17" t="s">
        <v>16</v>
      </c>
      <c r="C59" s="7">
        <v>664</v>
      </c>
      <c r="D59" s="8"/>
      <c r="E59" s="15"/>
      <c r="F59" s="9"/>
      <c r="G59" s="8"/>
    </row>
    <row r="60" spans="1:7" ht="14.25">
      <c r="A60" s="17"/>
      <c r="B60" s="17"/>
      <c r="C60" s="7"/>
      <c r="D60" s="8"/>
      <c r="E60" s="15"/>
      <c r="F60" s="9"/>
      <c r="G60" s="8"/>
    </row>
    <row r="61" spans="1:7" ht="14.25">
      <c r="A61" s="10"/>
      <c r="B61" s="11" t="s">
        <v>7</v>
      </c>
      <c r="C61" s="1">
        <f>SUM(C59:C60)</f>
        <v>664</v>
      </c>
      <c r="D61" s="13">
        <f>IF(C61&gt;=1500,C61*1.1,C61*1.15)</f>
        <v>763.5999999999999</v>
      </c>
      <c r="E61" s="16"/>
      <c r="F61" s="12">
        <v>800</v>
      </c>
      <c r="G61" s="12">
        <f>F61-D61-E61</f>
        <v>36.40000000000009</v>
      </c>
    </row>
    <row r="62" spans="1:7" ht="15" thickBot="1">
      <c r="A62" s="5" t="s">
        <v>14</v>
      </c>
      <c r="B62" s="5"/>
      <c r="C62" s="5"/>
      <c r="D62" s="5"/>
      <c r="E62" s="14"/>
      <c r="F62" s="5"/>
      <c r="G62" s="6"/>
    </row>
    <row r="63" spans="1:7" ht="15" thickTop="1">
      <c r="A63" s="17"/>
      <c r="B63" s="17" t="s">
        <v>12</v>
      </c>
      <c r="C63" s="7">
        <v>664</v>
      </c>
      <c r="D63" s="8"/>
      <c r="E63" s="15"/>
      <c r="F63" s="9"/>
      <c r="G63" s="8"/>
    </row>
    <row r="64" spans="1:7" ht="14.25">
      <c r="A64" s="17"/>
      <c r="B64" s="17"/>
      <c r="C64" s="7"/>
      <c r="D64" s="8"/>
      <c r="E64" s="15"/>
      <c r="F64" s="9"/>
      <c r="G64" s="8"/>
    </row>
    <row r="65" spans="1:7" ht="14.25">
      <c r="A65" s="10"/>
      <c r="B65" s="11" t="s">
        <v>7</v>
      </c>
      <c r="C65" s="1">
        <f>SUM(C63:C64)</f>
        <v>664</v>
      </c>
      <c r="D65" s="13">
        <f>IF(C65&gt;=1500,C65*1.1,C65*1.15)</f>
        <v>763.5999999999999</v>
      </c>
      <c r="E65" s="16"/>
      <c r="F65" s="12">
        <v>766.4</v>
      </c>
      <c r="G65" s="12">
        <f>F65-D65-E65</f>
        <v>2.800000000000068</v>
      </c>
    </row>
    <row r="66" spans="1:7" ht="15" thickBot="1">
      <c r="A66" s="5" t="s">
        <v>21</v>
      </c>
      <c r="B66" s="5"/>
      <c r="C66" s="5"/>
      <c r="D66" s="5"/>
      <c r="E66" s="14"/>
      <c r="F66" s="5"/>
      <c r="G66" s="6"/>
    </row>
    <row r="67" spans="1:7" ht="15" thickTop="1">
      <c r="A67" s="17"/>
      <c r="B67" s="17" t="s">
        <v>46</v>
      </c>
      <c r="C67" s="7">
        <v>402.5</v>
      </c>
      <c r="D67" s="8"/>
      <c r="E67" s="15"/>
      <c r="F67" s="9"/>
      <c r="G67" s="8"/>
    </row>
    <row r="68" spans="1:7" ht="14.25">
      <c r="A68" s="17"/>
      <c r="B68" s="17"/>
      <c r="C68" s="7"/>
      <c r="D68" s="8"/>
      <c r="E68" s="15"/>
      <c r="F68" s="9"/>
      <c r="G68" s="8"/>
    </row>
    <row r="69" spans="1:7" ht="14.25">
      <c r="A69" s="10"/>
      <c r="B69" s="11" t="s">
        <v>7</v>
      </c>
      <c r="C69" s="1">
        <f>SUM(C67:C68)</f>
        <v>402.5</v>
      </c>
      <c r="D69" s="13">
        <f>IF(C69&gt;=1500,C69*1.1,C69*1.15)</f>
        <v>462.87499999999994</v>
      </c>
      <c r="E69" s="16"/>
      <c r="F69" s="12">
        <v>455</v>
      </c>
      <c r="G69" s="12">
        <f>F69-D69-E69</f>
        <v>-7.874999999999943</v>
      </c>
    </row>
    <row r="70" spans="1:7" ht="15" thickBot="1">
      <c r="A70" s="5" t="s">
        <v>34</v>
      </c>
      <c r="B70" s="5"/>
      <c r="C70" s="5"/>
      <c r="D70" s="5"/>
      <c r="E70" s="14"/>
      <c r="F70" s="5"/>
      <c r="G70" s="6"/>
    </row>
    <row r="71" spans="1:7" ht="15" thickTop="1">
      <c r="A71" s="17"/>
      <c r="B71" s="17" t="s">
        <v>29</v>
      </c>
      <c r="C71" s="7">
        <v>457</v>
      </c>
      <c r="D71" s="8"/>
      <c r="E71" s="15"/>
      <c r="F71" s="9"/>
      <c r="G71" s="8"/>
    </row>
    <row r="72" spans="1:7" s="4" customFormat="1" ht="14.25">
      <c r="A72" s="17"/>
      <c r="B72" s="17" t="s">
        <v>28</v>
      </c>
      <c r="C72" s="7">
        <v>524</v>
      </c>
      <c r="D72" s="8"/>
      <c r="E72" s="15"/>
      <c r="F72" s="9"/>
      <c r="G72" s="8"/>
    </row>
    <row r="73" spans="1:7" s="4" customFormat="1" ht="14.25">
      <c r="A73" s="17"/>
      <c r="B73" s="17" t="s">
        <v>35</v>
      </c>
      <c r="C73" s="7">
        <v>87.5</v>
      </c>
      <c r="D73" s="8"/>
      <c r="E73" s="15"/>
      <c r="F73" s="9"/>
      <c r="G73" s="8"/>
    </row>
    <row r="74" spans="1:7" ht="14.25">
      <c r="A74" s="17"/>
      <c r="B74" s="17" t="s">
        <v>36</v>
      </c>
      <c r="C74" s="7">
        <v>63.5</v>
      </c>
      <c r="D74" s="8"/>
      <c r="E74" s="15"/>
      <c r="F74" s="9"/>
      <c r="G74" s="8"/>
    </row>
    <row r="75" spans="1:7" s="4" customFormat="1" ht="14.25">
      <c r="A75" s="17"/>
      <c r="B75" s="17" t="s">
        <v>38</v>
      </c>
      <c r="C75" s="7">
        <v>63.5</v>
      </c>
      <c r="D75" s="8"/>
      <c r="E75" s="15"/>
      <c r="F75" s="9"/>
      <c r="G75" s="8"/>
    </row>
    <row r="76" spans="1:7" ht="14.25">
      <c r="A76" s="10"/>
      <c r="B76" s="11" t="s">
        <v>7</v>
      </c>
      <c r="C76" s="1">
        <f>SUM(C71:C75)</f>
        <v>1195.5</v>
      </c>
      <c r="D76" s="13">
        <f>IF(C76&gt;=1500,C76*1.1,C76*1.15)</f>
        <v>1374.8249999999998</v>
      </c>
      <c r="E76" s="16"/>
      <c r="F76" s="12"/>
      <c r="G76" s="12">
        <f>F76-D76-E76</f>
        <v>-1374.8249999999998</v>
      </c>
    </row>
    <row r="77" spans="1:7" ht="15" thickBot="1">
      <c r="A77" s="5" t="s">
        <v>39</v>
      </c>
      <c r="B77" s="5"/>
      <c r="C77" s="5"/>
      <c r="D77" s="5"/>
      <c r="E77" s="14"/>
      <c r="F77" s="5"/>
      <c r="G77" s="6"/>
    </row>
    <row r="78" spans="1:7" ht="15" thickTop="1">
      <c r="A78" s="17"/>
      <c r="B78" s="17" t="s">
        <v>12</v>
      </c>
      <c r="C78" s="7">
        <v>664</v>
      </c>
      <c r="D78" s="8"/>
      <c r="E78" s="15"/>
      <c r="F78" s="9"/>
      <c r="G78" s="8"/>
    </row>
    <row r="79" spans="1:7" ht="14.25">
      <c r="A79" s="17"/>
      <c r="B79" s="17"/>
      <c r="C79" s="7"/>
      <c r="D79" s="8"/>
      <c r="E79" s="15"/>
      <c r="F79" s="9"/>
      <c r="G79" s="8"/>
    </row>
    <row r="80" spans="1:7" ht="14.25">
      <c r="A80" s="10"/>
      <c r="B80" s="11" t="s">
        <v>7</v>
      </c>
      <c r="C80" s="1">
        <f>SUM(C78:C79)</f>
        <v>664</v>
      </c>
      <c r="D80" s="13">
        <f>IF(C80&gt;=1500,C80*1.1,C80*1.15)</f>
        <v>763.5999999999999</v>
      </c>
      <c r="E80" s="16"/>
      <c r="F80" s="12"/>
      <c r="G80" s="12">
        <f>F80-D80-E80</f>
        <v>-763.5999999999999</v>
      </c>
    </row>
    <row r="81" spans="1:7" ht="15" thickBot="1">
      <c r="A81" s="5" t="s">
        <v>40</v>
      </c>
      <c r="B81" s="5"/>
      <c r="C81" s="5"/>
      <c r="D81" s="5"/>
      <c r="E81" s="14"/>
      <c r="F81" s="5"/>
      <c r="G81" s="6"/>
    </row>
    <row r="82" spans="1:7" ht="15" thickTop="1">
      <c r="A82" s="17"/>
      <c r="B82" s="17" t="s">
        <v>26</v>
      </c>
      <c r="C82" s="7">
        <v>664</v>
      </c>
      <c r="D82" s="8"/>
      <c r="E82" s="15"/>
      <c r="F82" s="9"/>
      <c r="G82" s="8"/>
    </row>
    <row r="83" spans="1:7" s="4" customFormat="1" ht="14.25">
      <c r="A83" s="17"/>
      <c r="B83" s="17" t="s">
        <v>31</v>
      </c>
      <c r="C83" s="7">
        <v>60.5</v>
      </c>
      <c r="D83" s="8"/>
      <c r="E83" s="15"/>
      <c r="F83" s="9"/>
      <c r="G83" s="8"/>
    </row>
    <row r="84" spans="1:7" ht="14.25">
      <c r="A84" s="17"/>
      <c r="B84" s="17" t="s">
        <v>32</v>
      </c>
      <c r="C84" s="7">
        <v>86.5</v>
      </c>
      <c r="D84" s="8"/>
      <c r="E84" s="15"/>
      <c r="F84" s="9"/>
      <c r="G84" s="8"/>
    </row>
    <row r="85" spans="1:7" ht="14.25">
      <c r="A85" s="10"/>
      <c r="B85" s="11" t="s">
        <v>7</v>
      </c>
      <c r="C85" s="1">
        <f>SUM(C82:C84)</f>
        <v>811</v>
      </c>
      <c r="D85" s="13">
        <f>IF(C85&gt;=1500,C85*1.1,C85*1.15)</f>
        <v>932.65</v>
      </c>
      <c r="E85" s="16"/>
      <c r="F85" s="12"/>
      <c r="G85" s="12">
        <f>F85-D85-E85</f>
        <v>-932.65</v>
      </c>
    </row>
    <row r="86" spans="1:7" ht="15" thickBot="1">
      <c r="A86" s="5" t="s">
        <v>41</v>
      </c>
      <c r="B86" s="5"/>
      <c r="C86" s="5"/>
      <c r="D86" s="5"/>
      <c r="E86" s="14"/>
      <c r="F86" s="5"/>
      <c r="G86" s="6"/>
    </row>
    <row r="87" spans="1:7" ht="15" thickTop="1">
      <c r="A87" s="17"/>
      <c r="B87" s="17" t="s">
        <v>42</v>
      </c>
      <c r="C87" s="7">
        <v>664</v>
      </c>
      <c r="D87" s="8"/>
      <c r="E87" s="15"/>
      <c r="F87" s="9"/>
      <c r="G87" s="8"/>
    </row>
    <row r="88" spans="1:7" ht="14.25">
      <c r="A88" s="17"/>
      <c r="B88" s="17" t="s">
        <v>32</v>
      </c>
      <c r="C88" s="7">
        <v>86.5</v>
      </c>
      <c r="D88" s="8"/>
      <c r="E88" s="15"/>
      <c r="F88" s="9"/>
      <c r="G88" s="8"/>
    </row>
    <row r="89" spans="1:7" ht="14.25">
      <c r="A89" s="10"/>
      <c r="B89" s="11" t="s">
        <v>7</v>
      </c>
      <c r="C89" s="1">
        <f>SUM(C87:C88)</f>
        <v>750.5</v>
      </c>
      <c r="D89" s="13">
        <f>IF(C89&gt;=1500,C89*1.1,C89*1.15)</f>
        <v>863.0749999999999</v>
      </c>
      <c r="E89" s="16"/>
      <c r="F89" s="12"/>
      <c r="G89" s="12">
        <f>F89-D89-E89</f>
        <v>-863.0749999999999</v>
      </c>
    </row>
    <row r="90" spans="1:7" ht="15" thickBot="1">
      <c r="A90" s="5" t="s">
        <v>43</v>
      </c>
      <c r="B90" s="5"/>
      <c r="C90" s="5"/>
      <c r="D90" s="5"/>
      <c r="E90" s="14"/>
      <c r="F90" s="5"/>
      <c r="G90" s="6"/>
    </row>
    <row r="91" spans="1:7" ht="15" thickTop="1">
      <c r="A91" s="17"/>
      <c r="B91" s="17" t="s">
        <v>44</v>
      </c>
      <c r="C91" s="7">
        <v>664</v>
      </c>
      <c r="D91" s="8"/>
      <c r="E91" s="15"/>
      <c r="F91" s="9"/>
      <c r="G91" s="8"/>
    </row>
    <row r="92" spans="1:7" ht="14.25">
      <c r="A92" s="17"/>
      <c r="B92" s="17" t="s">
        <v>45</v>
      </c>
      <c r="C92" s="7">
        <v>87.5</v>
      </c>
      <c r="D92" s="8"/>
      <c r="E92" s="15"/>
      <c r="F92" s="9"/>
      <c r="G92" s="8"/>
    </row>
    <row r="93" spans="1:7" ht="14.25">
      <c r="A93" s="10"/>
      <c r="B93" s="11" t="s">
        <v>7</v>
      </c>
      <c r="C93" s="1">
        <f>SUM(C91:C92)</f>
        <v>751.5</v>
      </c>
      <c r="D93" s="13">
        <f>IF(C93&gt;=1500,C93*1.1,C93*1.15)</f>
        <v>864.2249999999999</v>
      </c>
      <c r="E93" s="16"/>
      <c r="F93" s="12"/>
      <c r="G93" s="12">
        <f>F93-D93-E93</f>
        <v>-864.2249999999999</v>
      </c>
    </row>
    <row r="94" spans="1:7" ht="15" thickBot="1">
      <c r="A94" s="5" t="s">
        <v>47</v>
      </c>
      <c r="B94" s="5"/>
      <c r="C94" s="5"/>
      <c r="D94" s="5"/>
      <c r="E94" s="14"/>
      <c r="F94" s="5"/>
      <c r="G94" s="6"/>
    </row>
    <row r="95" spans="1:7" ht="15" thickTop="1">
      <c r="A95" s="17"/>
      <c r="B95" s="17" t="s">
        <v>26</v>
      </c>
      <c r="C95" s="7">
        <v>664</v>
      </c>
      <c r="D95" s="8"/>
      <c r="E95" s="15"/>
      <c r="F95" s="9"/>
      <c r="G95" s="8"/>
    </row>
    <row r="96" spans="1:7" s="4" customFormat="1" ht="14.25">
      <c r="A96" s="17"/>
      <c r="B96" s="17" t="s">
        <v>11</v>
      </c>
      <c r="C96" s="7">
        <v>457</v>
      </c>
      <c r="D96" s="8"/>
      <c r="E96" s="15"/>
      <c r="F96" s="9"/>
      <c r="G96" s="8"/>
    </row>
    <row r="97" spans="1:7" s="4" customFormat="1" ht="14.25">
      <c r="A97" s="17"/>
      <c r="B97" s="17" t="s">
        <v>48</v>
      </c>
      <c r="C97" s="7">
        <v>131.25</v>
      </c>
      <c r="D97" s="8"/>
      <c r="E97" s="15"/>
      <c r="F97" s="9"/>
      <c r="G97" s="8"/>
    </row>
    <row r="98" spans="1:7" ht="14.25">
      <c r="A98" s="10"/>
      <c r="B98" s="11" t="s">
        <v>7</v>
      </c>
      <c r="C98" s="1">
        <f>SUM(C95:C97)</f>
        <v>1252.25</v>
      </c>
      <c r="D98" s="13">
        <f>IF(C98&gt;=1500,C98*1.1,C98*1.15)</f>
        <v>1440.0874999999999</v>
      </c>
      <c r="E98" s="16"/>
      <c r="F98" s="12"/>
      <c r="G98" s="12">
        <f>F98-D98-E98</f>
        <v>-1440.0874999999999</v>
      </c>
    </row>
    <row r="99" spans="1:7" ht="15" thickBot="1">
      <c r="A99" s="5" t="s">
        <v>49</v>
      </c>
      <c r="B99" s="5"/>
      <c r="C99" s="5"/>
      <c r="D99" s="5"/>
      <c r="E99" s="14"/>
      <c r="F99" s="5"/>
      <c r="G99" s="6"/>
    </row>
    <row r="100" spans="1:7" ht="15" thickTop="1">
      <c r="A100" s="17"/>
      <c r="B100" s="17" t="s">
        <v>50</v>
      </c>
      <c r="C100" s="7">
        <v>436.5</v>
      </c>
      <c r="D100" s="8"/>
      <c r="E100" s="15"/>
      <c r="F100" s="9"/>
      <c r="G100" s="8"/>
    </row>
    <row r="101" spans="1:7" ht="14.25">
      <c r="A101" s="17"/>
      <c r="B101" s="17"/>
      <c r="C101" s="7"/>
      <c r="D101" s="8"/>
      <c r="E101" s="15"/>
      <c r="F101" s="9"/>
      <c r="G101" s="8"/>
    </row>
    <row r="102" spans="1:7" ht="14.25">
      <c r="A102" s="10"/>
      <c r="B102" s="11" t="s">
        <v>7</v>
      </c>
      <c r="C102" s="1">
        <f>SUM(C100:C101)</f>
        <v>436.5</v>
      </c>
      <c r="D102" s="13">
        <f>IF(C102&gt;=1500,C102*1.1,C102*1.15)</f>
        <v>501.97499999999997</v>
      </c>
      <c r="E102" s="16"/>
      <c r="F102" s="12"/>
      <c r="G102" s="12">
        <f>F102-D102-E102</f>
        <v>-501.97499999999997</v>
      </c>
    </row>
    <row r="103" spans="1:7" ht="15" thickBot="1">
      <c r="A103" s="5" t="s">
        <v>54</v>
      </c>
      <c r="B103" s="5"/>
      <c r="C103" s="5"/>
      <c r="D103" s="5"/>
      <c r="E103" s="14"/>
      <c r="F103" s="5"/>
      <c r="G103" s="6"/>
    </row>
    <row r="104" spans="1:7" ht="15" thickTop="1">
      <c r="A104" s="17"/>
      <c r="B104" s="17" t="s">
        <v>53</v>
      </c>
      <c r="C104" s="7">
        <v>70</v>
      </c>
      <c r="D104" s="8"/>
      <c r="E104" s="15"/>
      <c r="F104" s="9"/>
      <c r="G104" s="8"/>
    </row>
    <row r="105" spans="1:7" ht="14.25">
      <c r="A105" s="17"/>
      <c r="B105" s="17" t="s">
        <v>48</v>
      </c>
      <c r="C105" s="7">
        <v>131.25</v>
      </c>
      <c r="D105" s="8"/>
      <c r="E105" s="15"/>
      <c r="F105" s="9"/>
      <c r="G105" s="8"/>
    </row>
    <row r="106" spans="1:7" ht="14.25">
      <c r="A106" s="10"/>
      <c r="B106" s="11" t="s">
        <v>7</v>
      </c>
      <c r="C106" s="1">
        <f>SUM(C104:C105)</f>
        <v>201.25</v>
      </c>
      <c r="D106" s="13">
        <f>IF(C106&gt;=1500,C106*1.1,C106*1.15)</f>
        <v>231.43749999999997</v>
      </c>
      <c r="E106" s="16"/>
      <c r="F106" s="12"/>
      <c r="G106" s="12">
        <f>F106-D106-E106</f>
        <v>-231.43749999999997</v>
      </c>
    </row>
    <row r="107" spans="1:7" ht="15" thickBot="1">
      <c r="A107" s="5"/>
      <c r="B107" s="5"/>
      <c r="C107" s="5"/>
      <c r="D107" s="5"/>
      <c r="E107" s="14"/>
      <c r="F107" s="5"/>
      <c r="G107" s="6"/>
    </row>
    <row r="108" spans="1:7" ht="15" thickTop="1">
      <c r="A108" s="17"/>
      <c r="B108" s="17"/>
      <c r="C108" s="7"/>
      <c r="D108" s="8"/>
      <c r="E108" s="15"/>
      <c r="F108" s="9"/>
      <c r="G108" s="8"/>
    </row>
    <row r="109" spans="1:7" ht="14.25">
      <c r="A109" s="17"/>
      <c r="B109" s="17"/>
      <c r="C109" s="7"/>
      <c r="D109" s="8"/>
      <c r="E109" s="15"/>
      <c r="F109" s="9"/>
      <c r="G109" s="8"/>
    </row>
    <row r="110" spans="1:7" ht="14.25">
      <c r="A110" s="10"/>
      <c r="B110" s="11" t="s">
        <v>7</v>
      </c>
      <c r="C110" s="1">
        <f>SUM(C108:C109)</f>
        <v>0</v>
      </c>
      <c r="D110" s="13">
        <f>IF(C110&gt;=1500,C110*1.1,C110*1.15)</f>
        <v>0</v>
      </c>
      <c r="E110" s="16"/>
      <c r="F110" s="12"/>
      <c r="G110" s="12">
        <f>F110-D110-E110</f>
        <v>0</v>
      </c>
    </row>
    <row r="111" spans="1:7" ht="15" thickBot="1">
      <c r="A111" s="5"/>
      <c r="B111" s="5"/>
      <c r="C111" s="5"/>
      <c r="D111" s="5"/>
      <c r="E111" s="14"/>
      <c r="F111" s="5"/>
      <c r="G111" s="6"/>
    </row>
    <row r="112" spans="1:7" ht="15" thickTop="1">
      <c r="A112" s="17"/>
      <c r="B112" s="17"/>
      <c r="C112" s="7"/>
      <c r="D112" s="8"/>
      <c r="E112" s="15"/>
      <c r="F112" s="9"/>
      <c r="G112" s="8"/>
    </row>
    <row r="113" spans="1:7" ht="14.25">
      <c r="A113" s="17"/>
      <c r="B113" s="17"/>
      <c r="C113" s="7"/>
      <c r="D113" s="8"/>
      <c r="E113" s="15"/>
      <c r="F113" s="9"/>
      <c r="G113" s="8"/>
    </row>
    <row r="114" spans="1:7" ht="14.25">
      <c r="A114" s="10"/>
      <c r="B114" s="11" t="s">
        <v>7</v>
      </c>
      <c r="C114" s="1">
        <f>SUM(C112:C113)</f>
        <v>0</v>
      </c>
      <c r="D114" s="13">
        <f>IF(C114&gt;=1500,C114*1.1,C114*1.15)</f>
        <v>0</v>
      </c>
      <c r="E114" s="16"/>
      <c r="F114" s="12"/>
      <c r="G114" s="12">
        <f>F114-D114-E114</f>
        <v>0</v>
      </c>
    </row>
    <row r="115" spans="1:7" ht="15" thickBot="1">
      <c r="A115" s="5"/>
      <c r="B115" s="5"/>
      <c r="C115" s="5"/>
      <c r="D115" s="5"/>
      <c r="E115" s="14"/>
      <c r="F115" s="5"/>
      <c r="G115" s="6"/>
    </row>
    <row r="116" spans="1:7" ht="15" thickTop="1">
      <c r="A116" s="17"/>
      <c r="B116" s="17"/>
      <c r="C116" s="7"/>
      <c r="D116" s="8"/>
      <c r="E116" s="15"/>
      <c r="F116" s="9"/>
      <c r="G116" s="8"/>
    </row>
    <row r="117" spans="1:7" ht="14.25">
      <c r="A117" s="17"/>
      <c r="B117" s="17"/>
      <c r="C117" s="7"/>
      <c r="D117" s="8"/>
      <c r="E117" s="15"/>
      <c r="F117" s="9"/>
      <c r="G117" s="8"/>
    </row>
    <row r="118" spans="1:7" ht="14.25">
      <c r="A118" s="10"/>
      <c r="B118" s="11" t="s">
        <v>7</v>
      </c>
      <c r="C118" s="1">
        <f>SUM(C116:C117)</f>
        <v>0</v>
      </c>
      <c r="D118" s="13">
        <f>IF(C118&gt;=1500,C118*1.1,C118*1.15)</f>
        <v>0</v>
      </c>
      <c r="E118" s="16"/>
      <c r="F118" s="12"/>
      <c r="G118" s="12">
        <f>F118-D118-E118</f>
        <v>0</v>
      </c>
    </row>
    <row r="119" spans="1:7" ht="15" thickBot="1">
      <c r="A119" s="5"/>
      <c r="B119" s="5"/>
      <c r="C119" s="5"/>
      <c r="D119" s="5"/>
      <c r="E119" s="14"/>
      <c r="F119" s="5"/>
      <c r="G119" s="6"/>
    </row>
    <row r="120" spans="1:7" ht="15" thickTop="1">
      <c r="A120" s="17"/>
      <c r="B120" s="17"/>
      <c r="C120" s="7"/>
      <c r="D120" s="8"/>
      <c r="E120" s="15"/>
      <c r="F120" s="9"/>
      <c r="G120" s="8"/>
    </row>
    <row r="121" spans="1:7" ht="14.25">
      <c r="A121" s="17"/>
      <c r="B121" s="17"/>
      <c r="C121" s="7"/>
      <c r="D121" s="8"/>
      <c r="E121" s="15"/>
      <c r="F121" s="9"/>
      <c r="G121" s="8"/>
    </row>
    <row r="122" spans="1:7" ht="14.25">
      <c r="A122" s="10"/>
      <c r="B122" s="11" t="s">
        <v>7</v>
      </c>
      <c r="C122" s="1">
        <f>SUM(C120:C121)</f>
        <v>0</v>
      </c>
      <c r="D122" s="13">
        <f>IF(C122&gt;=1500,C122*1.1,C122*1.15)</f>
        <v>0</v>
      </c>
      <c r="E122" s="16"/>
      <c r="F122" s="12"/>
      <c r="G122" s="12">
        <f>F122-D122-E122</f>
        <v>0</v>
      </c>
    </row>
    <row r="123" spans="1:7" ht="15" thickBot="1">
      <c r="A123" s="5"/>
      <c r="B123" s="5"/>
      <c r="C123" s="5"/>
      <c r="D123" s="5"/>
      <c r="E123" s="14"/>
      <c r="F123" s="5"/>
      <c r="G123" s="6"/>
    </row>
    <row r="124" spans="1:7" ht="15" thickTop="1">
      <c r="A124" s="17"/>
      <c r="B124" s="17"/>
      <c r="C124" s="7"/>
      <c r="D124" s="8"/>
      <c r="E124" s="15"/>
      <c r="F124" s="9"/>
      <c r="G124" s="8"/>
    </row>
    <row r="125" spans="1:7" ht="14.25">
      <c r="A125" s="17"/>
      <c r="B125" s="17"/>
      <c r="C125" s="7"/>
      <c r="D125" s="8"/>
      <c r="E125" s="15"/>
      <c r="F125" s="9"/>
      <c r="G125" s="8"/>
    </row>
    <row r="126" spans="1:7" ht="14.25">
      <c r="A126" s="10"/>
      <c r="B126" s="11" t="s">
        <v>7</v>
      </c>
      <c r="C126" s="1">
        <f>SUM(C124:C125)</f>
        <v>0</v>
      </c>
      <c r="D126" s="13">
        <f>IF(C126&gt;=1500,C126*1.1,C126*1.15)</f>
        <v>0</v>
      </c>
      <c r="E126" s="16"/>
      <c r="F126" s="12"/>
      <c r="G126" s="12">
        <f>F126-D126-E126</f>
        <v>0</v>
      </c>
    </row>
    <row r="127" spans="1:7" ht="15" thickBot="1">
      <c r="A127" s="5"/>
      <c r="B127" s="5"/>
      <c r="C127" s="5"/>
      <c r="D127" s="5"/>
      <c r="E127" s="14"/>
      <c r="F127" s="5"/>
      <c r="G127" s="6"/>
    </row>
    <row r="128" spans="1:7" ht="15" thickTop="1">
      <c r="A128" s="17"/>
      <c r="B128" s="17"/>
      <c r="C128" s="7"/>
      <c r="D128" s="8"/>
      <c r="E128" s="15"/>
      <c r="F128" s="9"/>
      <c r="G128" s="8"/>
    </row>
    <row r="129" spans="1:7" ht="14.25">
      <c r="A129" s="17"/>
      <c r="B129" s="17"/>
      <c r="C129" s="7"/>
      <c r="D129" s="8"/>
      <c r="E129" s="15"/>
      <c r="F129" s="9"/>
      <c r="G129" s="8"/>
    </row>
    <row r="130" spans="1:7" ht="14.25">
      <c r="A130" s="10"/>
      <c r="B130" s="11" t="s">
        <v>7</v>
      </c>
      <c r="C130" s="1">
        <f>SUM(C128:C129)</f>
        <v>0</v>
      </c>
      <c r="D130" s="13">
        <f>IF(C130&gt;=1500,C130*1.1,C130*1.15)</f>
        <v>0</v>
      </c>
      <c r="E130" s="16"/>
      <c r="F130" s="12"/>
      <c r="G130" s="12">
        <f>F130-D130-E130</f>
        <v>0</v>
      </c>
    </row>
    <row r="131" spans="1:7" ht="15" thickBot="1">
      <c r="A131" s="5"/>
      <c r="B131" s="5"/>
      <c r="C131" s="5"/>
      <c r="D131" s="5"/>
      <c r="E131" s="14"/>
      <c r="F131" s="5"/>
      <c r="G131" s="6"/>
    </row>
    <row r="132" spans="1:7" ht="15" thickTop="1">
      <c r="A132" s="17"/>
      <c r="B132" s="17"/>
      <c r="C132" s="7"/>
      <c r="D132" s="8"/>
      <c r="E132" s="15"/>
      <c r="F132" s="9"/>
      <c r="G132" s="8"/>
    </row>
    <row r="133" spans="1:7" ht="14.25">
      <c r="A133" s="17"/>
      <c r="B133" s="17"/>
      <c r="C133" s="7"/>
      <c r="D133" s="8"/>
      <c r="E133" s="15"/>
      <c r="F133" s="9"/>
      <c r="G133" s="8"/>
    </row>
    <row r="134" spans="1:7" ht="14.25">
      <c r="A134" s="10"/>
      <c r="B134" s="11" t="s">
        <v>7</v>
      </c>
      <c r="C134" s="1">
        <f>SUM(C132:C133)</f>
        <v>0</v>
      </c>
      <c r="D134" s="13">
        <f>IF(C134&gt;=1500,C134*1.1,C134*1.15)</f>
        <v>0</v>
      </c>
      <c r="E134" s="16"/>
      <c r="F134" s="12"/>
      <c r="G134" s="12">
        <f>F134-D134-E134</f>
        <v>0</v>
      </c>
    </row>
    <row r="135" spans="1:7" ht="15" thickBot="1">
      <c r="A135" s="5"/>
      <c r="B135" s="5"/>
      <c r="C135" s="5"/>
      <c r="D135" s="5"/>
      <c r="E135" s="14"/>
      <c r="F135" s="5"/>
      <c r="G135" s="6"/>
    </row>
    <row r="136" spans="1:7" ht="15" thickTop="1">
      <c r="A136" s="17"/>
      <c r="B136" s="17"/>
      <c r="C136" s="7"/>
      <c r="D136" s="8"/>
      <c r="E136" s="15"/>
      <c r="F136" s="9"/>
      <c r="G136" s="8"/>
    </row>
    <row r="137" spans="1:7" ht="14.25">
      <c r="A137" s="17"/>
      <c r="B137" s="17"/>
      <c r="C137" s="7"/>
      <c r="D137" s="8"/>
      <c r="E137" s="15"/>
      <c r="F137" s="9"/>
      <c r="G137" s="8"/>
    </row>
    <row r="138" spans="1:7" ht="14.25">
      <c r="A138" s="10"/>
      <c r="B138" s="11" t="s">
        <v>7</v>
      </c>
      <c r="C138" s="1">
        <f>SUM(C136:C137)</f>
        <v>0</v>
      </c>
      <c r="D138" s="13">
        <f>IF(C138&gt;=1500,C138*1.1,C138*1.15)</f>
        <v>0</v>
      </c>
      <c r="E138" s="16"/>
      <c r="F138" s="12"/>
      <c r="G138" s="12">
        <f>F138-D138-E138</f>
        <v>0</v>
      </c>
    </row>
    <row r="139" spans="1:7" ht="15" thickBot="1">
      <c r="A139" s="5"/>
      <c r="B139" s="5"/>
      <c r="C139" s="5"/>
      <c r="D139" s="5"/>
      <c r="E139" s="14"/>
      <c r="F139" s="5"/>
      <c r="G139" s="6"/>
    </row>
    <row r="140" spans="1:7" ht="15" thickTop="1">
      <c r="A140" s="17"/>
      <c r="B140" s="17"/>
      <c r="C140" s="7"/>
      <c r="D140" s="8"/>
      <c r="E140" s="15"/>
      <c r="F140" s="9"/>
      <c r="G140" s="8"/>
    </row>
    <row r="141" spans="1:7" ht="14.25">
      <c r="A141" s="17"/>
      <c r="B141" s="17"/>
      <c r="C141" s="7"/>
      <c r="D141" s="8"/>
      <c r="E141" s="15"/>
      <c r="F141" s="9"/>
      <c r="G141" s="8"/>
    </row>
    <row r="142" spans="1:7" ht="14.25">
      <c r="A142" s="10"/>
      <c r="B142" s="11" t="s">
        <v>7</v>
      </c>
      <c r="C142" s="1">
        <f>SUM(C140:C141)</f>
        <v>0</v>
      </c>
      <c r="D142" s="13">
        <f>IF(C142&gt;=1500,C142*1.1,C142*1.15)</f>
        <v>0</v>
      </c>
      <c r="E142" s="16"/>
      <c r="F142" s="12"/>
      <c r="G142" s="12">
        <f>F142-D142-E142</f>
        <v>0</v>
      </c>
    </row>
    <row r="143" spans="1:7" ht="15" thickBot="1">
      <c r="A143" s="5"/>
      <c r="B143" s="5"/>
      <c r="C143" s="5"/>
      <c r="D143" s="5"/>
      <c r="E143" s="14"/>
      <c r="F143" s="5"/>
      <c r="G143" s="6"/>
    </row>
    <row r="144" spans="1:7" ht="15" thickTop="1">
      <c r="A144" s="17"/>
      <c r="B144" s="17"/>
      <c r="C144" s="7"/>
      <c r="D144" s="8"/>
      <c r="E144" s="15"/>
      <c r="F144" s="9"/>
      <c r="G144" s="8"/>
    </row>
    <row r="145" spans="1:7" ht="14.25">
      <c r="A145" s="17"/>
      <c r="B145" s="17"/>
      <c r="C145" s="7"/>
      <c r="D145" s="8"/>
      <c r="E145" s="15"/>
      <c r="F145" s="9"/>
      <c r="G145" s="8"/>
    </row>
    <row r="146" spans="1:7" ht="14.25">
      <c r="A146" s="10"/>
      <c r="B146" s="11" t="s">
        <v>7</v>
      </c>
      <c r="C146" s="1">
        <f>SUM(C144:C145)</f>
        <v>0</v>
      </c>
      <c r="D146" s="13">
        <f>IF(C146&gt;=1500,C146*1.1,C146*1.15)</f>
        <v>0</v>
      </c>
      <c r="E146" s="16"/>
      <c r="F146" s="12"/>
      <c r="G146" s="12">
        <f>F146-D146-E146</f>
        <v>0</v>
      </c>
    </row>
    <row r="147" spans="1:7" ht="15" thickBot="1">
      <c r="A147" s="5"/>
      <c r="B147" s="5"/>
      <c r="C147" s="5"/>
      <c r="D147" s="5"/>
      <c r="E147" s="14"/>
      <c r="F147" s="5"/>
      <c r="G147" s="6"/>
    </row>
    <row r="148" spans="1:7" ht="15" thickTop="1">
      <c r="A148" s="17"/>
      <c r="B148" s="17"/>
      <c r="C148" s="7"/>
      <c r="D148" s="8"/>
      <c r="E148" s="15"/>
      <c r="F148" s="9"/>
      <c r="G148" s="8"/>
    </row>
    <row r="149" spans="1:7" ht="14.25">
      <c r="A149" s="17"/>
      <c r="B149" s="17"/>
      <c r="C149" s="7"/>
      <c r="D149" s="8"/>
      <c r="E149" s="15"/>
      <c r="F149" s="9"/>
      <c r="G149" s="8"/>
    </row>
    <row r="150" spans="1:7" ht="14.25">
      <c r="A150" s="10"/>
      <c r="B150" s="11" t="s">
        <v>7</v>
      </c>
      <c r="C150" s="1">
        <f>SUM(C148:C149)</f>
        <v>0</v>
      </c>
      <c r="D150" s="13">
        <f>IF(C150&gt;=1500,C150*1.1,C150*1.15)</f>
        <v>0</v>
      </c>
      <c r="E150" s="16"/>
      <c r="F150" s="12"/>
      <c r="G150" s="12">
        <f>F150-D150-E150</f>
        <v>0</v>
      </c>
    </row>
    <row r="151" spans="1:7" ht="15" thickBot="1">
      <c r="A151" s="5"/>
      <c r="B151" s="5"/>
      <c r="C151" s="5"/>
      <c r="D151" s="5"/>
      <c r="E151" s="14"/>
      <c r="F151" s="5"/>
      <c r="G151" s="6"/>
    </row>
    <row r="152" spans="1:7" ht="15" thickTop="1">
      <c r="A152" s="17"/>
      <c r="B152" s="17"/>
      <c r="C152" s="7"/>
      <c r="D152" s="8"/>
      <c r="E152" s="15"/>
      <c r="F152" s="9"/>
      <c r="G152" s="8"/>
    </row>
    <row r="153" spans="1:7" ht="14.25">
      <c r="A153" s="17"/>
      <c r="B153" s="17"/>
      <c r="C153" s="7"/>
      <c r="D153" s="8"/>
      <c r="E153" s="15"/>
      <c r="F153" s="9"/>
      <c r="G153" s="8"/>
    </row>
    <row r="154" spans="1:7" ht="14.25">
      <c r="A154" s="10"/>
      <c r="B154" s="11" t="s">
        <v>7</v>
      </c>
      <c r="C154" s="1">
        <f>SUM(C152:C153)</f>
        <v>0</v>
      </c>
      <c r="D154" s="13">
        <f>IF(C154&gt;=1500,C154*1.1,C154*1.15)</f>
        <v>0</v>
      </c>
      <c r="E154" s="16"/>
      <c r="F154" s="12"/>
      <c r="G154" s="12">
        <f>F154-D154-E154</f>
        <v>0</v>
      </c>
    </row>
    <row r="155" spans="1:7" ht="15" thickBot="1">
      <c r="A155" s="5"/>
      <c r="B155" s="5"/>
      <c r="C155" s="5"/>
      <c r="D155" s="5"/>
      <c r="E155" s="14"/>
      <c r="F155" s="5"/>
      <c r="G155" s="6"/>
    </row>
    <row r="156" spans="1:7" ht="15" thickTop="1">
      <c r="A156" s="17"/>
      <c r="B156" s="17"/>
      <c r="C156" s="7"/>
      <c r="D156" s="8"/>
      <c r="E156" s="15"/>
      <c r="F156" s="9"/>
      <c r="G156" s="8"/>
    </row>
    <row r="157" spans="1:7" ht="14.25">
      <c r="A157" s="17"/>
      <c r="B157" s="17"/>
      <c r="C157" s="7"/>
      <c r="D157" s="8"/>
      <c r="E157" s="15"/>
      <c r="F157" s="9"/>
      <c r="G157" s="8"/>
    </row>
    <row r="158" spans="1:7" ht="14.25">
      <c r="A158" s="10"/>
      <c r="B158" s="11" t="s">
        <v>7</v>
      </c>
      <c r="C158" s="1">
        <f>SUM(C156:C157)</f>
        <v>0</v>
      </c>
      <c r="D158" s="13">
        <f>IF(C158&gt;=1500,C158*1.1,C158*1.15)</f>
        <v>0</v>
      </c>
      <c r="E158" s="16"/>
      <c r="F158" s="12"/>
      <c r="G158" s="12">
        <f>F158-D158-E158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2010-05-26T19:58:17Z</dcterms:modified>
  <cp:category/>
  <cp:version/>
  <cp:contentType/>
  <cp:contentStatus/>
</cp:coreProperties>
</file>