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<sst xmlns="http://schemas.openxmlformats.org/spreadsheetml/2006/main" count="427" uniqueCount="171">
  <si>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</si>
  <si>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</si>
  <si>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</si>
  <si>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</si>
  <si>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</si>
  <si>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</si>
  <si>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</si>
  <si>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</si>
  <si>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</si>
  <si>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</si>
  <si>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</si>
  <si>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</si>
  <si>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</si>
  <si>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</si>
  <si>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</si>
  <si>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</si>
  <si>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</si>
  <si>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</si>
  <si>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</si>
  <si>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</si>
  <si>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</si>
  <si>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</si>
  <si>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</si>
  <si>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</si>
  <si>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</si>
  <si>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</si>
  <si>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</si>
  <si>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</si>
  <si>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</si>
  <si>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</si>
  <si>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</si>
  <si>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</si>
  <si>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</si>
  <si>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</si>
  <si>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</si>
  <si>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</si>
  <si>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</si>
  <si>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</si>
  <si>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</si>
  <si>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</si>
  <si>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</si>
  <si>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</si>
  <si>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</si>
  <si>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</si>
  <si>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</si>
  <si>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</si>
  <si>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</si>
  <si>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</si>
  <si>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</si>
  <si>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</si>
  <si>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</si>
  <si>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</si>
  <si>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</si>
  <si>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</si>
  <si>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</si>
  <si>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</si>
  <si>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</si>
  <si>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</si>
  <si>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</si>
  <si>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</si>
  <si>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</si>
  <si>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</si>
  <si>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</si>
  <si>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</si>
  <si>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</si>
  <si>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</si>
  <si>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</si>
  <si>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</si>
  <si>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</si>
  <si>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</si>
  <si>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</si>
  <si>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</si>
  <si>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</si>
  <si>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</si>
  <si>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</si>
  <si>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</si>
  <si>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</si>
  <si>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</si>
  <si>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</si>
  <si>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</si>
  <si>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</si>
  <si>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</si>
  <si>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</si>
  <si>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</si>
  <si>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</si>
  <si>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</si>
  <si>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</si>
  <si>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</si>
  <si>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</si>
  <si>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</si>
  <si>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</si>
  <si>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</si>
  <si>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</si>
  <si>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</si>
  <si>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</si>
  <si>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</si>
  <si>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</si>
  <si>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</si>
  <si>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</si>
  <si>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</si>
  <si>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</si>
  <si>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</si>
  <si>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</si>
  <si>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</si>
  <si>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</si>
  <si>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</si>
  <si>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</si>
  <si>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</si>
  <si>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</si>
  <si>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</si>
  <si>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</si>
  <si>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</si>
  <si>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</si>
  <si>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</si>
  <si>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</si>
  <si>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</si>
  <si>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</si>
  <si>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</si>
  <si>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</si>
  <si>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</si>
  <si>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</si>
  <si>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</si>
  <si>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</si>
  <si>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</si>
  <si>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</si>
  <si>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</si>
  <si>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</si>
  <si>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</si>
  <si>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</si>
  <si>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</si>
  <si>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</si>
  <si>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</si>
  <si>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</si>
  <si>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</si>
  <si>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</si>
  <si>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</si>
  <si>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</si>
  <si>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</si>
  <si>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Vika2008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</si>
  <si>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</si>
  <si>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</si>
  <si>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</si>
  <si>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</si>
  <si>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</si>
  <si>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</si>
  <si>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</si>
  <si>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</si>
  <si>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</si>
  <si>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</si>
  <si>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</si>
  <si>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</si>
  <si>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</si>
  <si>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</si>
  <si>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</si>
  <si>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</si>
  <si>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</si>
  <si>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</si>
  <si>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</si>
  <si>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</si>
  <si>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</si>
  <si>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</si>
  <si>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</si>
  <si>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</si>
  <si>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</si>
  <si>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</si>
  <si>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0836</t>
  </si>
  <si>
    <t>Маруся+</t>
  </si>
  <si>
    <t>46/48 или 44/46</t>
  </si>
  <si>
    <t>44/46 или 46/48</t>
  </si>
  <si>
    <t>Н40(Н60)</t>
  </si>
  <si>
    <t>0772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</si>
</sst>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20" fillId="0" borderId="0" xfId="0" applyNumberFormat="1" applyFont="1" applyFill="1" applyAlignment="1">
      <alignment/>
    </xf>
    <xf numFmtId="6" fontId="20" fillId="0" borderId="0" xfId="0" applyNumberFormat="1" applyFont="1" applyBorder="1" applyAlignment="1">
      <alignment/>
    </xf>
    <xf numFmtId="6" fontId="20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0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31" sqref="E31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E5+E9+E13+E17+E21+E25+E30+E34+E38+E45+E49+E53+E58+E62+E66</f>
        <v>28490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136</v>
      </c>
      <c r="C7" s="94" t="s">
        <v>30</v>
      </c>
      <c r="D7" s="21"/>
      <c r="E7" s="11">
        <v>1350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1350</v>
      </c>
      <c r="F9" s="51">
        <f>E9*1.15</f>
        <v>1552.4999999999998</v>
      </c>
      <c r="G9" s="9"/>
      <c r="H9" s="46">
        <f>F9+G9</f>
        <v>1552.4999999999998</v>
      </c>
      <c r="I9" s="7"/>
      <c r="J9" s="49">
        <f>I9-F9-G9</f>
        <v>-1552.4999999999998</v>
      </c>
    </row>
    <row r="10" spans="1:10" ht="15" thickBot="1">
      <c r="A10" s="5" t="s">
        <v>139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121</v>
      </c>
      <c r="C11" s="94">
        <v>50</v>
      </c>
      <c r="D11" s="21" t="s">
        <v>140</v>
      </c>
      <c r="E11" s="11">
        <v>2800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2800</v>
      </c>
      <c r="F13" s="51">
        <f>E13*1.15</f>
        <v>3219.9999999999995</v>
      </c>
      <c r="G13" s="9"/>
      <c r="H13" s="46">
        <f>F13+G13</f>
        <v>3219.9999999999995</v>
      </c>
      <c r="I13" s="7"/>
      <c r="J13" s="49">
        <f>I13-F13-G13</f>
        <v>-3219.9999999999995</v>
      </c>
    </row>
    <row r="14" spans="1:10" ht="15" thickBot="1">
      <c r="A14" s="5" t="s">
        <v>141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39</v>
      </c>
      <c r="C15" s="94" t="s">
        <v>26</v>
      </c>
      <c r="D15" s="21" t="s">
        <v>142</v>
      </c>
      <c r="E15" s="11">
        <v>1350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1350</v>
      </c>
      <c r="F17" s="51">
        <f>E17*1.15</f>
        <v>1552.4999999999998</v>
      </c>
      <c r="G17" s="9"/>
      <c r="H17" s="46">
        <f>F17+G17</f>
        <v>1552.4999999999998</v>
      </c>
      <c r="I17" s="7"/>
      <c r="J17" s="49">
        <f>I17-F17-G17</f>
        <v>-1552.4999999999998</v>
      </c>
    </row>
    <row r="18" spans="1:10" ht="15" thickBot="1">
      <c r="A18" s="5" t="s">
        <v>143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21</v>
      </c>
      <c r="C19" s="94" t="s">
        <v>19</v>
      </c>
      <c r="D19" s="21" t="s">
        <v>144</v>
      </c>
      <c r="E19" s="11">
        <v>2350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2350</v>
      </c>
      <c r="F21" s="51">
        <f>E21*1.15</f>
        <v>2702.5</v>
      </c>
      <c r="G21" s="9"/>
      <c r="H21" s="46">
        <f>F21+G21</f>
        <v>2702.5</v>
      </c>
      <c r="I21" s="7"/>
      <c r="J21" s="49">
        <f>I21-F21-G21</f>
        <v>-2702.5</v>
      </c>
    </row>
    <row r="22" spans="1:10" ht="15" thickBot="1">
      <c r="A22" s="5" t="s">
        <v>146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145</v>
      </c>
      <c r="C23" s="94">
        <v>48</v>
      </c>
      <c r="D23" s="21" t="s">
        <v>147</v>
      </c>
      <c r="E23" s="11">
        <v>1250</v>
      </c>
      <c r="F23" s="48"/>
      <c r="G23" s="12"/>
      <c r="H23" s="45"/>
      <c r="I23" s="13"/>
      <c r="J23" s="48"/>
    </row>
    <row r="24" spans="1:10" ht="14.25">
      <c r="A24" s="10"/>
      <c r="B24" s="16"/>
      <c r="C24" s="94"/>
      <c r="D24" s="21"/>
      <c r="E24" s="11"/>
      <c r="F24" s="48"/>
      <c r="G24" s="12"/>
      <c r="H24" s="45"/>
      <c r="I24" s="13"/>
      <c r="J24" s="48"/>
    </row>
    <row r="25" spans="1:10" ht="14.25">
      <c r="A25" s="6"/>
      <c r="B25" s="17" t="s">
        <v>7</v>
      </c>
      <c r="C25" s="95"/>
      <c r="D25" s="22"/>
      <c r="E25" s="1">
        <f>SUM(E23:E24)</f>
        <v>1250</v>
      </c>
      <c r="F25" s="51">
        <f>E25*1.15</f>
        <v>1437.5</v>
      </c>
      <c r="G25" s="9"/>
      <c r="H25" s="46">
        <f>F25+G25</f>
        <v>1437.5</v>
      </c>
      <c r="I25" s="7"/>
      <c r="J25" s="49">
        <f>I25-F25-G25</f>
        <v>-1437.5</v>
      </c>
    </row>
    <row r="26" spans="1:10" ht="15" thickBot="1">
      <c r="A26" s="5" t="s">
        <v>148</v>
      </c>
      <c r="B26" s="15"/>
      <c r="C26" s="93"/>
      <c r="D26" s="20"/>
      <c r="E26" s="5"/>
      <c r="F26" s="50"/>
      <c r="G26" s="8"/>
      <c r="H26" s="47"/>
      <c r="I26" s="5"/>
      <c r="J26" s="50"/>
    </row>
    <row r="27" spans="1:10" ht="15" thickTop="1">
      <c r="A27" s="10"/>
      <c r="B27" s="16" t="s">
        <v>17</v>
      </c>
      <c r="C27" s="94" t="s">
        <v>167</v>
      </c>
      <c r="D27" s="21" t="s">
        <v>149</v>
      </c>
      <c r="E27" s="11">
        <v>2150</v>
      </c>
      <c r="F27" s="48"/>
      <c r="G27" s="12"/>
      <c r="H27" s="45"/>
      <c r="I27" s="13"/>
      <c r="J27" s="48"/>
    </row>
    <row r="28" spans="1:10" s="86" customFormat="1" ht="14.25">
      <c r="A28" s="80">
        <v>2350</v>
      </c>
      <c r="B28" s="81" t="s">
        <v>21</v>
      </c>
      <c r="C28" s="96" t="s">
        <v>168</v>
      </c>
      <c r="D28" s="82" t="s">
        <v>169</v>
      </c>
      <c r="E28" s="83"/>
      <c r="F28" s="84"/>
      <c r="G28" s="85"/>
      <c r="H28" s="84"/>
      <c r="I28" s="83"/>
      <c r="J28" s="84"/>
    </row>
    <row r="29" spans="1:10" s="86" customFormat="1" ht="14.25">
      <c r="A29" s="80">
        <v>2550</v>
      </c>
      <c r="B29" s="81" t="s">
        <v>170</v>
      </c>
      <c r="C29" s="96" t="s">
        <v>168</v>
      </c>
      <c r="D29" s="82" t="s">
        <v>71</v>
      </c>
      <c r="E29" s="83"/>
      <c r="F29" s="84"/>
      <c r="G29" s="85"/>
      <c r="H29" s="84"/>
      <c r="I29" s="83"/>
      <c r="J29" s="84"/>
    </row>
    <row r="30" spans="1:10" ht="14.25">
      <c r="A30" s="6"/>
      <c r="B30" s="17" t="s">
        <v>7</v>
      </c>
      <c r="C30" s="95"/>
      <c r="D30" s="22"/>
      <c r="E30" s="1">
        <f>SUM(E27:E29)</f>
        <v>2150</v>
      </c>
      <c r="F30" s="51">
        <f>E30*1.15</f>
        <v>2472.5</v>
      </c>
      <c r="G30" s="9"/>
      <c r="H30" s="46">
        <f>F30+G30</f>
        <v>2472.5</v>
      </c>
      <c r="I30" s="7"/>
      <c r="J30" s="49">
        <f>I30-F30-G30</f>
        <v>-2472.5</v>
      </c>
    </row>
    <row r="31" spans="1:10" ht="15" thickBot="1">
      <c r="A31" s="5" t="s">
        <v>150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83</v>
      </c>
      <c r="C32" s="94" t="s">
        <v>35</v>
      </c>
      <c r="D32" s="21" t="s">
        <v>151</v>
      </c>
      <c r="E32" s="11">
        <v>650</v>
      </c>
      <c r="F32" s="48"/>
      <c r="G32" s="12"/>
      <c r="H32" s="45"/>
      <c r="I32" s="13"/>
      <c r="J32" s="48"/>
    </row>
    <row r="33" spans="1:10" ht="14.25">
      <c r="A33" s="10"/>
      <c r="B33" s="16"/>
      <c r="C33" s="94"/>
      <c r="D33" s="21"/>
      <c r="E33" s="11"/>
      <c r="F33" s="48"/>
      <c r="G33" s="12"/>
      <c r="H33" s="45"/>
      <c r="I33" s="13"/>
      <c r="J33" s="48"/>
    </row>
    <row r="34" spans="1:10" ht="14.25">
      <c r="A34" s="6"/>
      <c r="B34" s="17" t="s">
        <v>7</v>
      </c>
      <c r="C34" s="95"/>
      <c r="D34" s="22"/>
      <c r="E34" s="1">
        <f>SUM(E32:E33)</f>
        <v>650</v>
      </c>
      <c r="F34" s="51">
        <f>E34*1.15</f>
        <v>747.4999999999999</v>
      </c>
      <c r="G34" s="9"/>
      <c r="H34" s="46">
        <f>F34+G34</f>
        <v>747.4999999999999</v>
      </c>
      <c r="I34" s="7"/>
      <c r="J34" s="49">
        <f>I34-F34-G34</f>
        <v>-747.4999999999999</v>
      </c>
    </row>
    <row r="35" spans="1:10" ht="15" thickBot="1">
      <c r="A35" s="5" t="s">
        <v>152</v>
      </c>
      <c r="B35" s="15"/>
      <c r="C35" s="93"/>
      <c r="D35" s="20"/>
      <c r="E35" s="5"/>
      <c r="F35" s="50"/>
      <c r="G35" s="8"/>
      <c r="H35" s="47"/>
      <c r="I35" s="5"/>
      <c r="J35" s="50"/>
    </row>
    <row r="36" spans="1:10" ht="15" thickTop="1">
      <c r="A36" s="10"/>
      <c r="B36" s="16" t="s">
        <v>111</v>
      </c>
      <c r="C36" s="94" t="s">
        <v>23</v>
      </c>
      <c r="D36" s="21" t="s">
        <v>69</v>
      </c>
      <c r="E36" s="11">
        <v>1850</v>
      </c>
      <c r="F36" s="48"/>
      <c r="G36" s="12"/>
      <c r="H36" s="45"/>
      <c r="I36" s="13"/>
      <c r="J36" s="48"/>
    </row>
    <row r="37" spans="1:10" ht="14.25">
      <c r="A37" s="10"/>
      <c r="B37" s="16" t="s">
        <v>21</v>
      </c>
      <c r="C37" s="94" t="s">
        <v>23</v>
      </c>
      <c r="D37" s="21" t="s">
        <v>20</v>
      </c>
      <c r="E37" s="11">
        <v>2350</v>
      </c>
      <c r="F37" s="48"/>
      <c r="G37" s="12"/>
      <c r="H37" s="45"/>
      <c r="I37" s="13"/>
      <c r="J37" s="48"/>
    </row>
    <row r="38" spans="1:10" ht="14.25">
      <c r="A38" s="6"/>
      <c r="B38" s="17" t="s">
        <v>7</v>
      </c>
      <c r="C38" s="95"/>
      <c r="D38" s="22"/>
      <c r="E38" s="1">
        <f>SUM(E36:E37)</f>
        <v>4200</v>
      </c>
      <c r="F38" s="51">
        <f>E38*1.15</f>
        <v>4830</v>
      </c>
      <c r="G38" s="9"/>
      <c r="H38" s="46">
        <f>F38+G38</f>
        <v>4830</v>
      </c>
      <c r="I38" s="7"/>
      <c r="J38" s="49">
        <f>I38-F38-G38</f>
        <v>-4830</v>
      </c>
    </row>
    <row r="39" spans="1:10" ht="15" thickBot="1">
      <c r="A39" s="5" t="s">
        <v>155</v>
      </c>
      <c r="B39" s="15"/>
      <c r="C39" s="93"/>
      <c r="D39" s="20"/>
      <c r="E39" s="5"/>
      <c r="F39" s="50"/>
      <c r="G39" s="8"/>
      <c r="H39" s="47"/>
      <c r="I39" s="5"/>
      <c r="J39" s="50"/>
    </row>
    <row r="40" spans="1:10" ht="15" thickTop="1">
      <c r="A40" s="10"/>
      <c r="B40" s="16" t="s">
        <v>33</v>
      </c>
      <c r="C40" s="94" t="s">
        <v>25</v>
      </c>
      <c r="D40" s="21" t="s">
        <v>34</v>
      </c>
      <c r="E40" s="11">
        <v>950</v>
      </c>
      <c r="F40" s="48"/>
      <c r="G40" s="12"/>
      <c r="H40" s="45"/>
      <c r="I40" s="13"/>
      <c r="J40" s="48"/>
    </row>
    <row r="41" spans="1:10" s="4" customFormat="1" ht="14.25">
      <c r="A41" s="10"/>
      <c r="B41" s="16" t="s">
        <v>153</v>
      </c>
      <c r="C41" s="94">
        <v>48</v>
      </c>
      <c r="D41" s="21" t="s">
        <v>154</v>
      </c>
      <c r="E41" s="11">
        <v>950</v>
      </c>
      <c r="F41" s="48"/>
      <c r="G41" s="12"/>
      <c r="H41" s="45"/>
      <c r="I41" s="13"/>
      <c r="J41" s="48"/>
    </row>
    <row r="42" spans="1:10" s="86" customFormat="1" ht="14.25">
      <c r="A42" s="80">
        <v>950</v>
      </c>
      <c r="B42" s="81" t="s">
        <v>156</v>
      </c>
      <c r="C42" s="96">
        <v>48</v>
      </c>
      <c r="D42" s="82" t="s">
        <v>20</v>
      </c>
      <c r="E42" s="83"/>
      <c r="F42" s="84"/>
      <c r="G42" s="85"/>
      <c r="H42" s="84"/>
      <c r="I42" s="83"/>
      <c r="J42" s="84"/>
    </row>
    <row r="43" spans="1:10" s="4" customFormat="1" ht="14.25">
      <c r="A43" s="10"/>
      <c r="B43" s="16" t="s">
        <v>100</v>
      </c>
      <c r="C43" s="94" t="s">
        <v>25</v>
      </c>
      <c r="D43" s="21" t="s">
        <v>92</v>
      </c>
      <c r="E43" s="11">
        <v>390</v>
      </c>
      <c r="F43" s="48"/>
      <c r="G43" s="12"/>
      <c r="H43" s="45"/>
      <c r="I43" s="13"/>
      <c r="J43" s="48"/>
    </row>
    <row r="44" spans="1:10" s="86" customFormat="1" ht="14.25">
      <c r="A44" s="80">
        <v>450</v>
      </c>
      <c r="B44" s="81" t="s">
        <v>98</v>
      </c>
      <c r="C44" s="96" t="s">
        <v>25</v>
      </c>
      <c r="D44" s="82" t="s">
        <v>99</v>
      </c>
      <c r="E44" s="83"/>
      <c r="F44" s="84"/>
      <c r="G44" s="85"/>
      <c r="H44" s="84"/>
      <c r="I44" s="83"/>
      <c r="J44" s="84"/>
    </row>
    <row r="45" spans="1:10" ht="14.25">
      <c r="A45" s="6"/>
      <c r="B45" s="17" t="s">
        <v>7</v>
      </c>
      <c r="C45" s="95"/>
      <c r="D45" s="22"/>
      <c r="E45" s="1">
        <f>SUM(E40:E44)</f>
        <v>2290</v>
      </c>
      <c r="F45" s="51">
        <f>E45*1.15</f>
        <v>2633.5</v>
      </c>
      <c r="G45" s="9"/>
      <c r="H45" s="46">
        <f>F45+G45</f>
        <v>2633.5</v>
      </c>
      <c r="I45" s="7"/>
      <c r="J45" s="49">
        <f>I45-F45-G45</f>
        <v>-2633.5</v>
      </c>
    </row>
    <row r="46" spans="1:10" ht="15" thickBot="1">
      <c r="A46" s="5" t="s">
        <v>157</v>
      </c>
      <c r="B46" s="15"/>
      <c r="C46" s="93"/>
      <c r="D46" s="20"/>
      <c r="E46" s="5"/>
      <c r="F46" s="50"/>
      <c r="G46" s="8"/>
      <c r="H46" s="47"/>
      <c r="I46" s="5"/>
      <c r="J46" s="50"/>
    </row>
    <row r="47" spans="1:10" ht="15" thickTop="1">
      <c r="A47" s="10"/>
      <c r="B47" s="16" t="s">
        <v>62</v>
      </c>
      <c r="C47" s="94" t="s">
        <v>56</v>
      </c>
      <c r="D47" s="21" t="s">
        <v>158</v>
      </c>
      <c r="E47" s="11">
        <v>3850</v>
      </c>
      <c r="F47" s="48"/>
      <c r="G47" s="12"/>
      <c r="H47" s="45"/>
      <c r="I47" s="13"/>
      <c r="J47" s="48"/>
    </row>
    <row r="48" spans="1:10" ht="14.25">
      <c r="A48" s="10"/>
      <c r="B48" s="16"/>
      <c r="C48" s="94"/>
      <c r="D48" s="21"/>
      <c r="E48" s="11"/>
      <c r="F48" s="48"/>
      <c r="G48" s="12"/>
      <c r="H48" s="45"/>
      <c r="I48" s="13"/>
      <c r="J48" s="48"/>
    </row>
    <row r="49" spans="1:10" ht="14.25">
      <c r="A49" s="6"/>
      <c r="B49" s="17" t="s">
        <v>7</v>
      </c>
      <c r="C49" s="95"/>
      <c r="D49" s="22"/>
      <c r="E49" s="1">
        <f>SUM(E47:E48)</f>
        <v>3850</v>
      </c>
      <c r="F49" s="51">
        <f>E49*1.15</f>
        <v>4427.5</v>
      </c>
      <c r="G49" s="9"/>
      <c r="H49" s="46">
        <f>F49+G49</f>
        <v>4427.5</v>
      </c>
      <c r="I49" s="7"/>
      <c r="J49" s="49">
        <f>I49-F49-G49</f>
        <v>-4427.5</v>
      </c>
    </row>
    <row r="50" spans="1:10" ht="15" thickBot="1">
      <c r="A50" s="5" t="s">
        <v>159</v>
      </c>
      <c r="B50" s="15"/>
      <c r="C50" s="93"/>
      <c r="D50" s="20"/>
      <c r="E50" s="5"/>
      <c r="F50" s="50"/>
      <c r="G50" s="8"/>
      <c r="H50" s="47"/>
      <c r="I50" s="5"/>
      <c r="J50" s="50"/>
    </row>
    <row r="51" spans="1:10" ht="15" thickTop="1">
      <c r="A51" s="10" t="s">
        <v>160</v>
      </c>
      <c r="B51" s="16" t="s">
        <v>83</v>
      </c>
      <c r="C51" s="94" t="s">
        <v>30</v>
      </c>
      <c r="D51" s="21" t="s">
        <v>20</v>
      </c>
      <c r="E51" s="11">
        <v>650</v>
      </c>
      <c r="F51" s="48"/>
      <c r="G51" s="12"/>
      <c r="H51" s="45"/>
      <c r="I51" s="13"/>
      <c r="J51" s="48"/>
    </row>
    <row r="52" spans="1:10" ht="14.25">
      <c r="A52" s="10"/>
      <c r="B52" s="16"/>
      <c r="C52" s="94"/>
      <c r="D52" s="21"/>
      <c r="E52" s="11"/>
      <c r="F52" s="48"/>
      <c r="G52" s="12"/>
      <c r="H52" s="45"/>
      <c r="I52" s="13"/>
      <c r="J52" s="48"/>
    </row>
    <row r="53" spans="1:10" ht="14.25">
      <c r="A53" s="6"/>
      <c r="B53" s="17" t="s">
        <v>7</v>
      </c>
      <c r="C53" s="95"/>
      <c r="D53" s="22"/>
      <c r="E53" s="1">
        <f>SUM(E51:E52)</f>
        <v>650</v>
      </c>
      <c r="F53" s="51">
        <f>E53*1.15</f>
        <v>747.4999999999999</v>
      </c>
      <c r="G53" s="9"/>
      <c r="H53" s="46">
        <f>F53+G53</f>
        <v>747.4999999999999</v>
      </c>
      <c r="I53" s="7"/>
      <c r="J53" s="49">
        <f>I53-F53-G53</f>
        <v>-747.4999999999999</v>
      </c>
    </row>
    <row r="54" spans="1:10" ht="15" thickBot="1">
      <c r="A54" s="5" t="s">
        <v>161</v>
      </c>
      <c r="B54" s="15"/>
      <c r="C54" s="93"/>
      <c r="D54" s="20"/>
      <c r="E54" s="5"/>
      <c r="F54" s="50"/>
      <c r="G54" s="8"/>
      <c r="H54" s="47"/>
      <c r="I54" s="5"/>
      <c r="J54" s="50"/>
    </row>
    <row r="55" spans="1:10" ht="15" thickTop="1">
      <c r="A55" s="10"/>
      <c r="B55" s="16" t="s">
        <v>32</v>
      </c>
      <c r="C55" s="94">
        <v>52</v>
      </c>
      <c r="D55" s="21" t="s">
        <v>73</v>
      </c>
      <c r="E55" s="11">
        <v>1850</v>
      </c>
      <c r="F55" s="48"/>
      <c r="G55" s="12"/>
      <c r="H55" s="45"/>
      <c r="I55" s="13"/>
      <c r="J55" s="48"/>
    </row>
    <row r="56" spans="1:10" s="86" customFormat="1" ht="14.25">
      <c r="A56" s="80">
        <v>1750</v>
      </c>
      <c r="B56" s="81" t="s">
        <v>162</v>
      </c>
      <c r="C56" s="96">
        <v>52</v>
      </c>
      <c r="D56" s="82" t="s">
        <v>36</v>
      </c>
      <c r="E56" s="83"/>
      <c r="F56" s="84"/>
      <c r="G56" s="85"/>
      <c r="H56" s="84"/>
      <c r="I56" s="83"/>
      <c r="J56" s="84"/>
    </row>
    <row r="57" spans="1:10" s="92" customFormat="1" ht="14.25">
      <c r="A57" s="88"/>
      <c r="B57" s="89" t="s">
        <v>163</v>
      </c>
      <c r="C57" s="97" t="s">
        <v>18</v>
      </c>
      <c r="D57" s="90" t="s">
        <v>164</v>
      </c>
      <c r="E57" s="91">
        <v>950</v>
      </c>
      <c r="F57" s="45"/>
      <c r="G57" s="12"/>
      <c r="H57" s="45"/>
      <c r="I57" s="91"/>
      <c r="J57" s="45"/>
    </row>
    <row r="58" spans="1:10" ht="14.25">
      <c r="A58" s="6"/>
      <c r="B58" s="17" t="s">
        <v>7</v>
      </c>
      <c r="C58" s="95"/>
      <c r="D58" s="22"/>
      <c r="E58" s="1">
        <f>SUM(E55:E57)</f>
        <v>2800</v>
      </c>
      <c r="F58" s="51">
        <f>E58*1.15</f>
        <v>3219.9999999999995</v>
      </c>
      <c r="G58" s="9"/>
      <c r="H58" s="46">
        <f>F58+G58</f>
        <v>3219.9999999999995</v>
      </c>
      <c r="I58" s="7"/>
      <c r="J58" s="49">
        <f>I58-F58-G58</f>
        <v>-3219.9999999999995</v>
      </c>
    </row>
    <row r="59" spans="1:10" ht="15" thickBot="1">
      <c r="A59" s="5" t="s">
        <v>166</v>
      </c>
      <c r="B59" s="15"/>
      <c r="C59" s="93"/>
      <c r="D59" s="20"/>
      <c r="E59" s="5"/>
      <c r="F59" s="50"/>
      <c r="G59" s="8"/>
      <c r="H59" s="47"/>
      <c r="I59" s="5"/>
      <c r="J59" s="50"/>
    </row>
    <row r="60" spans="1:10" ht="15" thickTop="1">
      <c r="A60" s="10"/>
      <c r="B60" s="16" t="s">
        <v>165</v>
      </c>
      <c r="C60" s="94"/>
      <c r="D60" s="21" t="s">
        <v>89</v>
      </c>
      <c r="E60" s="11">
        <v>1450</v>
      </c>
      <c r="F60" s="48"/>
      <c r="G60" s="12"/>
      <c r="H60" s="45"/>
      <c r="I60" s="13"/>
      <c r="J60" s="48"/>
    </row>
    <row r="61" spans="1:10" ht="14.25">
      <c r="A61" s="10"/>
      <c r="B61" s="16"/>
      <c r="C61" s="94"/>
      <c r="D61" s="21"/>
      <c r="E61" s="11"/>
      <c r="F61" s="48"/>
      <c r="G61" s="12"/>
      <c r="H61" s="45"/>
      <c r="I61" s="13"/>
      <c r="J61" s="48"/>
    </row>
    <row r="62" spans="1:10" ht="14.25">
      <c r="A62" s="6"/>
      <c r="B62" s="17" t="s">
        <v>7</v>
      </c>
      <c r="C62" s="95"/>
      <c r="D62" s="22"/>
      <c r="E62" s="1">
        <f>SUM(E60:E61)</f>
        <v>1450</v>
      </c>
      <c r="F62" s="51">
        <f>E62*1.15</f>
        <v>1667.4999999999998</v>
      </c>
      <c r="G62" s="9"/>
      <c r="H62" s="46">
        <f>F62+G62</f>
        <v>1667.4999999999998</v>
      </c>
      <c r="I62" s="7"/>
      <c r="J62" s="49">
        <f>I62-F62-G62</f>
        <v>-1667.4999999999998</v>
      </c>
    </row>
    <row r="63" spans="1:10" ht="15" thickBot="1">
      <c r="A63" s="5"/>
      <c r="B63" s="15"/>
      <c r="C63" s="93"/>
      <c r="D63" s="20"/>
      <c r="E63" s="5"/>
      <c r="F63" s="50"/>
      <c r="G63" s="8"/>
      <c r="H63" s="47"/>
      <c r="I63" s="5"/>
      <c r="J63" s="50"/>
    </row>
    <row r="64" spans="1:10" ht="15" thickTop="1">
      <c r="A64" s="10"/>
      <c r="B64" s="16"/>
      <c r="C64" s="94"/>
      <c r="D64" s="21"/>
      <c r="E64" s="11"/>
      <c r="F64" s="48"/>
      <c r="G64" s="12"/>
      <c r="H64" s="45"/>
      <c r="I64" s="13"/>
      <c r="J64" s="48"/>
    </row>
    <row r="65" spans="1:10" ht="14.25">
      <c r="A65" s="10"/>
      <c r="B65" s="16"/>
      <c r="C65" s="94"/>
      <c r="D65" s="21"/>
      <c r="E65" s="11"/>
      <c r="F65" s="48"/>
      <c r="G65" s="12"/>
      <c r="H65" s="45"/>
      <c r="I65" s="13"/>
      <c r="J65" s="48"/>
    </row>
    <row r="66" spans="1:10" ht="14.25">
      <c r="A66" s="6"/>
      <c r="B66" s="17" t="s">
        <v>7</v>
      </c>
      <c r="C66" s="95"/>
      <c r="D66" s="22"/>
      <c r="E66" s="1">
        <f>SUM(E64:E65)</f>
        <v>0</v>
      </c>
      <c r="F66" s="51">
        <f>E66*1.15</f>
        <v>0</v>
      </c>
      <c r="G66" s="9"/>
      <c r="H66" s="46">
        <f>F66+G66</f>
        <v>0</v>
      </c>
      <c r="I66" s="7"/>
      <c r="J66" s="49">
        <f>I66-F66-G66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57">
      <selection activeCell="B59" sqref="B59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2010-10-09T18:57:27Z</dcterms:modified>
  <cp:category/>
  <cp:version/>
  <cp:contentType/>
  <cp:contentStatus/>
</cp:coreProperties>
</file>