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<sst xmlns="http://schemas.openxmlformats.org/spreadsheetml/2006/main" count="194" uniqueCount="87">
  <si>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</si>
  <si>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</si>
  <si>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</si>
  <si>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</si>
  <si>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</si>
  <si>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</si>
  <si>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</si>
  <si>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</si>
  <si>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</si>
  <si>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СветланаКВ</t>
  </si>
  <si>
    <t>IRA</t>
  </si>
  <si>
    <t>73104 Палатка в форме купола "Принцессы"</t>
  </si>
  <si>
    <t>lenenok</t>
  </si>
  <si>
    <t>Яна_Blanc</t>
  </si>
  <si>
    <t>72003 Спальный мешок Винни 145х76 см</t>
  </si>
  <si>
    <t>Солнышко25</t>
  </si>
  <si>
    <t>73005 Стульчик садовый с замком Принцессы 42х64 см</t>
  </si>
  <si>
    <t>КозЮля</t>
  </si>
  <si>
    <t>Natasha187</t>
  </si>
  <si>
    <t>SeaCat</t>
  </si>
  <si>
    <t>54699 Мяч Винни Пух 230мм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</si>
  <si>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</si>
  <si>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</si>
  <si>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</si>
  <si>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</si>
  <si>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</si>
  <si>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</si>
  <si>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</si>
  <si>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</si>
  <si>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</si>
  <si>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</si>
  <si>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Mirosh</t>
  </si>
  <si>
    <t xml:space="preserve">52106 Мяч флюминисцентный Винни-Пух 3-D </t>
  </si>
  <si>
    <t xml:space="preserve">56507 Машинки 75мм пенорезиновый </t>
  </si>
  <si>
    <t xml:space="preserve">PL276 Воздушный змей Пух (70х70) </t>
  </si>
  <si>
    <t>52106 Мяч флюминисцентный Винни-Пух 3-D</t>
  </si>
  <si>
    <t>elena639</t>
  </si>
  <si>
    <t>59541 Мяч-попрыгун Тачки</t>
  </si>
  <si>
    <t>Валерия1985</t>
  </si>
  <si>
    <t>sladkaya_1982</t>
  </si>
  <si>
    <t>Animal Bouncer - Зебра (1,6 kg)</t>
  </si>
  <si>
    <t>ШЕВ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</si>
  <si>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</si>
  <si>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</si>
  <si>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</si>
  <si>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</si>
  <si>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</si>
  <si>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</si>
  <si>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желательно зеленый</t>
  </si>
  <si>
    <t>56507 Машинки 75мм пенорезиновый</t>
  </si>
  <si>
    <t>Ларисон</t>
  </si>
  <si>
    <t>SamMaLi</t>
  </si>
  <si>
    <t>laska225</t>
  </si>
  <si>
    <t xml:space="preserve">50268 Насос ручной. </t>
  </si>
  <si>
    <t xml:space="preserve">86022 Иглы для насосов ручных </t>
  </si>
  <si>
    <t xml:space="preserve">Animal Bouncer - Зебра (1,6 kg) </t>
  </si>
  <si>
    <t>lisalider</t>
  </si>
  <si>
    <t>Мама ДИНИ</t>
  </si>
  <si>
    <t>Аня мама Вани</t>
  </si>
  <si>
    <t>Nunya</t>
  </si>
  <si>
    <t>Волчок Артикул: 52131</t>
  </si>
  <si>
    <t>LIKA@</t>
  </si>
  <si>
    <t>Lollipop:)))</t>
  </si>
  <si>
    <t>Schatzi</t>
  </si>
  <si>
    <t>Ирина Забиянова</t>
  </si>
  <si>
    <t>54524 Тачки, мяч 230мм</t>
  </si>
  <si>
    <t>59541 Тачки, мяч-прыгун</t>
  </si>
  <si>
    <t>Ирина _Ш</t>
  </si>
  <si>
    <t>PL277 Воздушный змей машинки</t>
  </si>
  <si>
    <t>52108 Мяч флюминисцентный Винни-Пух 3-D</t>
  </si>
  <si>
    <t>ПРИСТРОЙ</t>
  </si>
  <si>
    <t>Пенорезиновый</t>
  </si>
  <si>
    <t>Палатка Принцессы</t>
  </si>
  <si>
    <t>Палатка Игрушечная история</t>
  </si>
  <si>
    <t>PL277 Воздушный змей "Машинки"</t>
  </si>
  <si>
    <t>Мать Макарячья</t>
  </si>
  <si>
    <t>stusha777</t>
  </si>
  <si>
    <t>Тигруля:)</t>
  </si>
  <si>
    <t>Тирамису</t>
  </si>
  <si>
    <t>56507 Машинки 75мм пенорезиновый.</t>
  </si>
  <si>
    <t>54524 Мяч Тачки 230мм</t>
  </si>
  <si>
    <t>olga-vedernikova</t>
  </si>
  <si>
    <t>73104 Палатку в форме купола Принцессы</t>
  </si>
  <si>
    <t>Конфети</t>
  </si>
  <si>
    <t>Наталья27z</t>
  </si>
  <si>
    <t>73104 Палатка в форме купола Принцессы</t>
  </si>
  <si>
    <t>Lенусик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</si>
</sst>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44" fontId="2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58" sqref="F58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2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8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13</v>
      </c>
      <c r="B2" s="4"/>
      <c r="C2" s="19"/>
      <c r="D2" s="4"/>
      <c r="E2" s="12"/>
      <c r="F2" s="4"/>
      <c r="G2" s="5"/>
    </row>
    <row r="3" spans="1:7" ht="15" thickTop="1">
      <c r="A3" s="15"/>
      <c r="B3" s="15" t="s">
        <v>11</v>
      </c>
      <c r="C3" s="20">
        <v>664</v>
      </c>
      <c r="D3" s="6"/>
      <c r="E3" s="13"/>
      <c r="F3" s="7"/>
      <c r="G3" s="6"/>
    </row>
    <row r="4" spans="1:7" s="3" customFormat="1" ht="14.25">
      <c r="A4" s="15"/>
      <c r="B4" s="15" t="s">
        <v>42</v>
      </c>
      <c r="C4" s="20">
        <v>538</v>
      </c>
      <c r="D4" s="6"/>
      <c r="E4" s="13"/>
      <c r="F4" s="7"/>
      <c r="G4" s="6"/>
    </row>
    <row r="5" spans="1:8" ht="14.25">
      <c r="A5" s="8"/>
      <c r="B5" s="9" t="s">
        <v>7</v>
      </c>
      <c r="C5" s="21">
        <f>SUM(C3:C4)</f>
        <v>1202</v>
      </c>
      <c r="D5" s="11">
        <f>IF(C5&gt;=1500,C5*1.1,C5*1.15)</f>
        <v>1382.3</v>
      </c>
      <c r="E5" s="14"/>
      <c r="F5" s="10">
        <v>1398.63</v>
      </c>
      <c r="G5" s="10">
        <f>F5-D5-E5</f>
        <v>16.330000000000155</v>
      </c>
      <c r="H5" s="7"/>
    </row>
    <row r="6" spans="1:7" ht="15" thickBot="1">
      <c r="A6" s="4" t="s">
        <v>9</v>
      </c>
      <c r="B6" s="4"/>
      <c r="C6" s="19"/>
      <c r="D6" s="4"/>
      <c r="E6" s="12"/>
      <c r="F6" s="4"/>
      <c r="G6" s="5"/>
    </row>
    <row r="7" spans="1:7" ht="15" thickTop="1">
      <c r="A7" s="15"/>
      <c r="B7" s="15" t="s">
        <v>14</v>
      </c>
      <c r="C7" s="20">
        <v>723.75</v>
      </c>
      <c r="D7" s="6"/>
      <c r="E7" s="13"/>
      <c r="F7" s="7"/>
      <c r="G7" s="6"/>
    </row>
    <row r="8" spans="1:7" s="3" customFormat="1" ht="14.25">
      <c r="A8" s="15"/>
      <c r="B8" s="15" t="s">
        <v>46</v>
      </c>
      <c r="C8" s="20">
        <v>87.5</v>
      </c>
      <c r="D8" s="6"/>
      <c r="E8" s="13"/>
      <c r="F8" s="7"/>
      <c r="G8" s="6"/>
    </row>
    <row r="9" spans="1:7" s="3" customFormat="1" ht="14.25">
      <c r="A9" s="15"/>
      <c r="B9" s="16" t="s">
        <v>44</v>
      </c>
      <c r="C9" s="20">
        <v>34</v>
      </c>
      <c r="D9" s="6"/>
      <c r="E9" s="13"/>
      <c r="F9" s="7"/>
      <c r="G9" s="6"/>
    </row>
    <row r="10" spans="1:7" ht="14.25">
      <c r="A10" s="8"/>
      <c r="B10" s="9" t="s">
        <v>7</v>
      </c>
      <c r="C10" s="21">
        <f>SUM(C7:C9)</f>
        <v>845.25</v>
      </c>
      <c r="D10" s="11">
        <f>IF(C10&gt;=1500,C10*1.1,C10*1.15)</f>
        <v>972.0374999999999</v>
      </c>
      <c r="E10" s="14"/>
      <c r="F10" s="10">
        <v>972</v>
      </c>
      <c r="G10" s="10">
        <f>F10-D10-E10</f>
        <v>-0.03749999999990905</v>
      </c>
    </row>
    <row r="11" spans="1:7" ht="15" thickBot="1">
      <c r="A11" s="4" t="s">
        <v>12</v>
      </c>
      <c r="B11" s="4"/>
      <c r="C11" s="19"/>
      <c r="D11" s="4"/>
      <c r="E11" s="12"/>
      <c r="F11" s="4"/>
      <c r="G11" s="5"/>
    </row>
    <row r="12" spans="1:7" ht="15" thickTop="1">
      <c r="A12" s="15"/>
      <c r="B12" s="15" t="s">
        <v>11</v>
      </c>
      <c r="C12" s="20">
        <v>664</v>
      </c>
      <c r="D12" s="6"/>
      <c r="E12" s="13"/>
      <c r="F12" s="7"/>
      <c r="G12" s="6"/>
    </row>
    <row r="13" spans="1:7" s="3" customFormat="1" ht="14.25">
      <c r="A13" s="15"/>
      <c r="B13" s="15" t="s">
        <v>16</v>
      </c>
      <c r="C13" s="20">
        <v>538</v>
      </c>
      <c r="D13" s="6"/>
      <c r="E13" s="13"/>
      <c r="F13" s="7"/>
      <c r="G13" s="6"/>
    </row>
    <row r="14" spans="1:8" s="3" customFormat="1" ht="14.25">
      <c r="A14" s="15"/>
      <c r="B14" s="15" t="s">
        <v>26</v>
      </c>
      <c r="C14" s="20">
        <v>538</v>
      </c>
      <c r="D14" s="6"/>
      <c r="E14" s="13"/>
      <c r="F14" s="7"/>
      <c r="G14" s="6"/>
      <c r="H14" s="3" t="s">
        <v>48</v>
      </c>
    </row>
    <row r="15" spans="1:7" s="3" customFormat="1" ht="14.25">
      <c r="A15" s="15"/>
      <c r="B15" s="15" t="s">
        <v>27</v>
      </c>
      <c r="C15" s="20">
        <v>47</v>
      </c>
      <c r="D15" s="6"/>
      <c r="E15" s="13"/>
      <c r="F15" s="7"/>
      <c r="G15" s="6"/>
    </row>
    <row r="16" spans="1:7" s="3" customFormat="1" ht="14.25">
      <c r="A16" s="15"/>
      <c r="B16" s="15" t="s">
        <v>35</v>
      </c>
      <c r="C16" s="20">
        <v>112.5</v>
      </c>
      <c r="D16" s="6"/>
      <c r="E16" s="13"/>
      <c r="F16" s="7"/>
      <c r="G16" s="6"/>
    </row>
    <row r="17" spans="1:7" ht="14.25">
      <c r="A17" s="8"/>
      <c r="B17" s="9" t="s">
        <v>7</v>
      </c>
      <c r="C17" s="21">
        <f>SUM(C12:C16)</f>
        <v>1899.5</v>
      </c>
      <c r="D17" s="11">
        <f>IF(C17&gt;=1500,C17*1.1,C17*1.15)</f>
        <v>2089.4500000000003</v>
      </c>
      <c r="E17" s="14"/>
      <c r="F17" s="10">
        <v>3523.96</v>
      </c>
      <c r="G17" s="10">
        <f>F17-D17-E17</f>
        <v>1434.5099999999998</v>
      </c>
    </row>
    <row r="18" spans="1:7" ht="15" thickBot="1">
      <c r="A18" s="4" t="s">
        <v>10</v>
      </c>
      <c r="B18" s="4"/>
      <c r="C18" s="19"/>
      <c r="D18" s="4"/>
      <c r="E18" s="12"/>
      <c r="F18" s="4"/>
      <c r="G18" s="5"/>
    </row>
    <row r="19" spans="1:7" ht="15" thickTop="1">
      <c r="A19" s="15"/>
      <c r="B19" s="15" t="s">
        <v>11</v>
      </c>
      <c r="C19" s="20">
        <v>664</v>
      </c>
      <c r="D19" s="6"/>
      <c r="E19" s="13"/>
      <c r="F19" s="7"/>
      <c r="G19" s="6"/>
    </row>
    <row r="20" spans="1:7" ht="14.25">
      <c r="A20" s="15"/>
      <c r="B20" s="15"/>
      <c r="D20" s="6"/>
      <c r="E20" s="13"/>
      <c r="F20" s="7"/>
      <c r="G20" s="6"/>
    </row>
    <row r="21" spans="1:7" ht="14.25">
      <c r="A21" s="8"/>
      <c r="B21" s="9" t="s">
        <v>7</v>
      </c>
      <c r="C21" s="21">
        <f>SUM(C19:C20)</f>
        <v>664</v>
      </c>
      <c r="D21" s="11">
        <f>IF(C21&gt;=1500,C21*1.1,C21*1.15)</f>
        <v>763.5999999999999</v>
      </c>
      <c r="E21" s="14"/>
      <c r="F21" s="10">
        <v>760</v>
      </c>
      <c r="G21" s="10">
        <f>F21-D21-E21</f>
        <v>-3.599999999999909</v>
      </c>
    </row>
    <row r="22" spans="1:7" ht="15" thickBot="1">
      <c r="A22" s="4" t="s">
        <v>15</v>
      </c>
      <c r="B22" s="4"/>
      <c r="C22" s="19"/>
      <c r="D22" s="4"/>
      <c r="E22" s="12"/>
      <c r="F22" s="4"/>
      <c r="G22" s="5"/>
    </row>
    <row r="23" spans="1:7" s="3" customFormat="1" ht="15" thickTop="1">
      <c r="A23" s="15"/>
      <c r="B23" s="15" t="s">
        <v>11</v>
      </c>
      <c r="C23" s="20">
        <v>664</v>
      </c>
      <c r="D23" s="6"/>
      <c r="E23" s="13"/>
      <c r="F23" s="7"/>
      <c r="G23" s="6"/>
    </row>
    <row r="24" spans="1:7" s="3" customFormat="1" ht="14.25">
      <c r="A24" s="15"/>
      <c r="B24" s="15" t="s">
        <v>35</v>
      </c>
      <c r="C24" s="20">
        <v>112.5</v>
      </c>
      <c r="D24" s="6"/>
      <c r="E24" s="13"/>
      <c r="F24" s="7"/>
      <c r="G24" s="6"/>
    </row>
    <row r="25" spans="1:7" ht="14.25">
      <c r="A25" s="8"/>
      <c r="B25" s="9" t="s">
        <v>7</v>
      </c>
      <c r="C25" s="21">
        <f>SUM(C23:C24)</f>
        <v>776.5</v>
      </c>
      <c r="D25" s="11">
        <f>IF(C25&gt;=1500,C25*1.1,C25*1.15)</f>
        <v>892.9749999999999</v>
      </c>
      <c r="E25" s="14"/>
      <c r="F25" s="10">
        <v>936</v>
      </c>
      <c r="G25" s="10">
        <f>F25-D25-E25</f>
        <v>43.02500000000009</v>
      </c>
    </row>
    <row r="26" spans="1:7" ht="15" thickBot="1">
      <c r="A26" s="4" t="s">
        <v>17</v>
      </c>
      <c r="B26" s="4"/>
      <c r="C26" s="19"/>
      <c r="D26" s="4"/>
      <c r="E26" s="12"/>
      <c r="F26" s="4"/>
      <c r="G26" s="5"/>
    </row>
    <row r="27" spans="1:7" s="3" customFormat="1" ht="15" thickTop="1">
      <c r="A27" s="15"/>
      <c r="B27" s="15" t="s">
        <v>49</v>
      </c>
      <c r="C27" s="20">
        <v>50</v>
      </c>
      <c r="D27" s="6"/>
      <c r="E27" s="13"/>
      <c r="F27" s="7"/>
      <c r="G27" s="6"/>
    </row>
    <row r="28" spans="1:7" s="3" customFormat="1" ht="14.25">
      <c r="A28" s="15"/>
      <c r="B28" s="15" t="s">
        <v>74</v>
      </c>
      <c r="C28" s="20">
        <v>86.5</v>
      </c>
      <c r="D28" s="6"/>
      <c r="E28" s="13"/>
      <c r="F28" s="7"/>
      <c r="G28" s="6"/>
    </row>
    <row r="29" spans="1:7" ht="14.25">
      <c r="A29" s="8"/>
      <c r="B29" s="9" t="s">
        <v>7</v>
      </c>
      <c r="C29" s="21">
        <f>SUM(C27:C28)</f>
        <v>136.5</v>
      </c>
      <c r="D29" s="11">
        <f>IF(C29&gt;=1500,C29*1.1,C29*1.15)</f>
        <v>156.975</v>
      </c>
      <c r="E29" s="14"/>
      <c r="F29" s="10">
        <v>170</v>
      </c>
      <c r="G29" s="10">
        <f>F29-D29-E29</f>
        <v>13.025000000000006</v>
      </c>
    </row>
    <row r="30" spans="1:7" ht="15" thickBot="1">
      <c r="A30" s="4" t="s">
        <v>18</v>
      </c>
      <c r="B30" s="4"/>
      <c r="C30" s="19"/>
      <c r="D30" s="4"/>
      <c r="E30" s="12"/>
      <c r="F30" s="4"/>
      <c r="G30" s="5"/>
    </row>
    <row r="31" spans="1:7" s="3" customFormat="1" ht="15" thickTop="1">
      <c r="A31" s="15"/>
      <c r="B31" s="15" t="s">
        <v>22</v>
      </c>
      <c r="C31" s="20">
        <v>131.25</v>
      </c>
      <c r="D31" s="6"/>
      <c r="E31" s="13"/>
      <c r="F31" s="7"/>
      <c r="G31" s="6"/>
    </row>
    <row r="32" spans="1:7" s="3" customFormat="1" ht="14.25">
      <c r="A32" s="15"/>
      <c r="B32" s="15"/>
      <c r="C32" s="20"/>
      <c r="D32" s="6"/>
      <c r="E32" s="13"/>
      <c r="F32" s="7"/>
      <c r="G32" s="6"/>
    </row>
    <row r="33" spans="1:7" ht="14.25">
      <c r="A33" s="8"/>
      <c r="B33" s="9" t="s">
        <v>7</v>
      </c>
      <c r="C33" s="21">
        <f>SUM(C31:C32)</f>
        <v>131.25</v>
      </c>
      <c r="D33" s="11">
        <f>IF(C33&gt;=1500,C33*1.1,C33*1.15)</f>
        <v>150.9375</v>
      </c>
      <c r="E33" s="14"/>
      <c r="F33" s="10">
        <v>250</v>
      </c>
      <c r="G33" s="10">
        <f>F33-D33-E33</f>
        <v>99.0625</v>
      </c>
    </row>
    <row r="34" spans="1:7" ht="15" thickBot="1">
      <c r="A34" s="4" t="s">
        <v>19</v>
      </c>
      <c r="B34" s="4"/>
      <c r="C34" s="19"/>
      <c r="D34" s="4"/>
      <c r="E34" s="12"/>
      <c r="F34" s="4"/>
      <c r="G34" s="5"/>
    </row>
    <row r="35" spans="1:7" ht="15" thickTop="1">
      <c r="A35" s="15"/>
      <c r="B35" s="15" t="s">
        <v>20</v>
      </c>
      <c r="C35" s="20">
        <v>87.5</v>
      </c>
      <c r="D35" s="6"/>
      <c r="E35" s="13"/>
      <c r="F35" s="7"/>
      <c r="G35" s="6"/>
    </row>
    <row r="36" spans="1:7" s="3" customFormat="1" ht="14.25">
      <c r="A36" s="15"/>
      <c r="B36" s="15"/>
      <c r="C36" s="20"/>
      <c r="D36" s="6"/>
      <c r="E36" s="13"/>
      <c r="F36" s="7"/>
      <c r="G36" s="6"/>
    </row>
    <row r="37" spans="1:7" ht="14.25">
      <c r="A37" s="8"/>
      <c r="B37" s="9" t="s">
        <v>7</v>
      </c>
      <c r="C37" s="21">
        <f>SUM(C35:C35)</f>
        <v>87.5</v>
      </c>
      <c r="D37" s="11">
        <f>IF(C37&gt;=1500,C37*1.1,C37*1.15)</f>
        <v>100.62499999999999</v>
      </c>
      <c r="E37" s="14"/>
      <c r="F37" s="10"/>
      <c r="G37" s="10">
        <f>F37-D37-E37</f>
        <v>-100.62499999999999</v>
      </c>
    </row>
    <row r="38" spans="1:7" ht="15" thickBot="1">
      <c r="A38" s="4" t="s">
        <v>21</v>
      </c>
      <c r="B38" s="4"/>
      <c r="C38" s="19"/>
      <c r="D38" s="4"/>
      <c r="E38" s="12"/>
      <c r="F38" s="4"/>
      <c r="G38" s="5"/>
    </row>
    <row r="39" spans="1:7" s="3" customFormat="1" ht="15" thickTop="1">
      <c r="A39" s="15"/>
      <c r="B39" s="15" t="s">
        <v>22</v>
      </c>
      <c r="C39" s="20">
        <v>131.25</v>
      </c>
      <c r="D39" s="6"/>
      <c r="E39" s="13"/>
      <c r="F39" s="7"/>
      <c r="G39" s="6"/>
    </row>
    <row r="40" spans="1:7" s="3" customFormat="1" ht="14.25">
      <c r="A40" s="15"/>
      <c r="B40" s="15" t="s">
        <v>35</v>
      </c>
      <c r="C40" s="20">
        <v>112.5</v>
      </c>
      <c r="D40" s="6"/>
      <c r="E40" s="13"/>
      <c r="F40" s="7"/>
      <c r="G40" s="6"/>
    </row>
    <row r="41" spans="1:7" s="3" customFormat="1" ht="14.25">
      <c r="A41" s="15"/>
      <c r="B41" s="15" t="s">
        <v>46</v>
      </c>
      <c r="C41" s="20">
        <v>87.5</v>
      </c>
      <c r="D41" s="6"/>
      <c r="E41" s="13"/>
      <c r="F41" s="7"/>
      <c r="G41" s="6"/>
    </row>
    <row r="42" spans="1:7" s="3" customFormat="1" ht="14.25">
      <c r="A42" s="15"/>
      <c r="B42" s="15" t="s">
        <v>49</v>
      </c>
      <c r="C42" s="20">
        <v>50</v>
      </c>
      <c r="D42" s="6"/>
      <c r="E42" s="13"/>
      <c r="F42" s="7"/>
      <c r="G42" s="6"/>
    </row>
    <row r="43" spans="1:7" ht="14.25">
      <c r="A43" s="8"/>
      <c r="B43" s="9" t="s">
        <v>7</v>
      </c>
      <c r="C43" s="21">
        <f>SUM(C39:C42)</f>
        <v>381.25</v>
      </c>
      <c r="D43" s="11">
        <f>IF(C43&gt;=1500,C43*1.1,C43*1.15)</f>
        <v>438.43749999999994</v>
      </c>
      <c r="E43" s="14"/>
      <c r="F43" s="10">
        <v>450</v>
      </c>
      <c r="G43" s="10">
        <f>F43-D43-E43</f>
        <v>11.562500000000057</v>
      </c>
    </row>
    <row r="44" spans="1:7" ht="15" thickBot="1">
      <c r="A44" s="4" t="s">
        <v>23</v>
      </c>
      <c r="B44" s="4"/>
      <c r="C44" s="19"/>
      <c r="D44" s="4"/>
      <c r="E44" s="12"/>
      <c r="F44" s="4"/>
      <c r="G44" s="5"/>
    </row>
    <row r="45" spans="1:7" ht="15" thickTop="1">
      <c r="A45" s="15"/>
      <c r="B45" s="15" t="s">
        <v>40</v>
      </c>
      <c r="C45" s="20">
        <v>349.2</v>
      </c>
      <c r="D45" s="6"/>
      <c r="E45" s="13"/>
      <c r="F45" s="7"/>
      <c r="G45" s="6"/>
    </row>
    <row r="46" spans="1:7" s="3" customFormat="1" ht="14.25">
      <c r="A46" s="15"/>
      <c r="B46" s="15" t="s">
        <v>49</v>
      </c>
      <c r="C46" s="20">
        <v>50</v>
      </c>
      <c r="D46" s="6"/>
      <c r="E46" s="13"/>
      <c r="F46" s="7"/>
      <c r="G46" s="6"/>
    </row>
    <row r="47" spans="1:7" ht="14.25">
      <c r="A47" s="8"/>
      <c r="B47" s="9" t="s">
        <v>7</v>
      </c>
      <c r="C47" s="21">
        <f>SUM(C45:C46)</f>
        <v>399.2</v>
      </c>
      <c r="D47" s="11">
        <f>IF(C47&gt;=1500,C47*1.1,C47*1.15)</f>
        <v>459.0799999999999</v>
      </c>
      <c r="E47" s="14"/>
      <c r="F47" s="10">
        <v>460</v>
      </c>
      <c r="G47" s="10">
        <f>F47-D47-E47</f>
        <v>0.9200000000000728</v>
      </c>
    </row>
    <row r="48" spans="1:7" ht="15" thickBot="1">
      <c r="A48" s="4" t="s">
        <v>25</v>
      </c>
      <c r="B48" s="4"/>
      <c r="C48" s="19"/>
      <c r="D48" s="4"/>
      <c r="E48" s="12"/>
      <c r="F48" s="4"/>
      <c r="G48" s="5"/>
    </row>
    <row r="49" spans="1:7" ht="15" thickTop="1">
      <c r="A49" s="15"/>
      <c r="B49" s="15" t="s">
        <v>24</v>
      </c>
      <c r="C49" s="20">
        <v>70</v>
      </c>
      <c r="D49" s="6"/>
      <c r="E49" s="13"/>
      <c r="F49" s="7"/>
      <c r="G49" s="6"/>
    </row>
    <row r="50" spans="1:7" ht="14.25">
      <c r="A50" s="15"/>
      <c r="B50" s="15" t="s">
        <v>22</v>
      </c>
      <c r="C50" s="20">
        <v>131.25</v>
      </c>
      <c r="D50" s="6"/>
      <c r="E50" s="13"/>
      <c r="F50" s="7"/>
      <c r="G50" s="6"/>
    </row>
    <row r="51" spans="1:7" s="3" customFormat="1" ht="14.25">
      <c r="A51" s="15"/>
      <c r="B51" s="15" t="s">
        <v>35</v>
      </c>
      <c r="C51" s="20">
        <v>112.5</v>
      </c>
      <c r="D51" s="6"/>
      <c r="E51" s="13"/>
      <c r="F51" s="7"/>
      <c r="G51" s="6"/>
    </row>
    <row r="52" spans="1:7" s="3" customFormat="1" ht="14.25">
      <c r="A52" s="15"/>
      <c r="B52" s="15" t="s">
        <v>37</v>
      </c>
      <c r="C52" s="20">
        <v>258</v>
      </c>
      <c r="D52" s="6"/>
      <c r="E52" s="13"/>
      <c r="F52" s="7"/>
      <c r="G52" s="6"/>
    </row>
    <row r="53" spans="1:7" s="3" customFormat="1" ht="14.25">
      <c r="A53" s="15"/>
      <c r="B53" s="15" t="s">
        <v>49</v>
      </c>
      <c r="C53" s="20">
        <v>50</v>
      </c>
      <c r="D53" s="6"/>
      <c r="E53" s="13"/>
      <c r="F53" s="7"/>
      <c r="G53" s="6"/>
    </row>
    <row r="54" spans="1:7" ht="14.25">
      <c r="A54" s="8"/>
      <c r="B54" s="9" t="s">
        <v>7</v>
      </c>
      <c r="C54" s="21">
        <f>SUM(C49:C53)</f>
        <v>621.75</v>
      </c>
      <c r="D54" s="11">
        <f>IF(C54&gt;=1500,C54*1.1,C54*1.15)</f>
        <v>715.0124999999999</v>
      </c>
      <c r="E54" s="14"/>
      <c r="F54" s="10">
        <v>720</v>
      </c>
      <c r="G54" s="10">
        <f>F54-D54-E54</f>
        <v>4.987500000000068</v>
      </c>
    </row>
    <row r="55" spans="1:7" ht="15" thickBot="1">
      <c r="A55" s="4" t="s">
        <v>28</v>
      </c>
      <c r="B55" s="4"/>
      <c r="C55" s="19"/>
      <c r="D55" s="4"/>
      <c r="E55" s="12"/>
      <c r="F55" s="4"/>
      <c r="G55" s="5"/>
    </row>
    <row r="56" spans="1:7" ht="15" thickTop="1">
      <c r="A56" s="15"/>
      <c r="B56" s="15" t="s">
        <v>24</v>
      </c>
      <c r="C56" s="20">
        <v>70</v>
      </c>
      <c r="D56" s="6"/>
      <c r="E56" s="13"/>
      <c r="F56" s="7"/>
      <c r="G56" s="6"/>
    </row>
    <row r="57" spans="1:7" ht="14.25">
      <c r="A57" s="15"/>
      <c r="B57" s="15"/>
      <c r="D57" s="6"/>
      <c r="E57" s="13"/>
      <c r="F57" s="7"/>
      <c r="G57" s="6"/>
    </row>
    <row r="58" spans="1:7" ht="14.25">
      <c r="A58" s="8"/>
      <c r="B58" s="9" t="s">
        <v>7</v>
      </c>
      <c r="C58" s="21">
        <f>SUM(C56:C57)</f>
        <v>70</v>
      </c>
      <c r="D58" s="11">
        <f>IF(C58&gt;=1500,C58*1.1,C58*1.15)</f>
        <v>80.5</v>
      </c>
      <c r="E58" s="14"/>
      <c r="F58" s="10"/>
      <c r="G58" s="10">
        <f>F58-D58-E58</f>
        <v>-80.5</v>
      </c>
    </row>
    <row r="59" spans="1:7" ht="15" thickBot="1">
      <c r="A59" s="4" t="s">
        <v>29</v>
      </c>
      <c r="B59" s="4"/>
      <c r="C59" s="19"/>
      <c r="D59" s="4"/>
      <c r="E59" s="12"/>
      <c r="F59" s="4"/>
      <c r="G59" s="5"/>
    </row>
    <row r="60" spans="1:7" s="3" customFormat="1" ht="15" thickTop="1">
      <c r="A60" s="15"/>
      <c r="B60" s="15" t="s">
        <v>49</v>
      </c>
      <c r="C60" s="20">
        <v>50</v>
      </c>
      <c r="D60" s="6"/>
      <c r="E60" s="13"/>
      <c r="F60" s="7"/>
      <c r="G60" s="6"/>
    </row>
    <row r="61" spans="1:7" s="3" customFormat="1" ht="14.25">
      <c r="A61" s="15"/>
      <c r="B61" s="15" t="s">
        <v>32</v>
      </c>
      <c r="C61" s="20">
        <v>112.5</v>
      </c>
      <c r="D61" s="6"/>
      <c r="E61" s="13"/>
      <c r="F61" s="7"/>
      <c r="G61" s="6"/>
    </row>
    <row r="62" spans="1:7" ht="14.25">
      <c r="A62" s="8"/>
      <c r="B62" s="9" t="s">
        <v>7</v>
      </c>
      <c r="C62" s="21">
        <f>SUM(C60:C61)</f>
        <v>162.5</v>
      </c>
      <c r="D62" s="11">
        <f>IF(C62&gt;=1500,C62*1.1,C62*1.15)</f>
        <v>186.87499999999997</v>
      </c>
      <c r="E62" s="14"/>
      <c r="F62" s="10">
        <v>232.6</v>
      </c>
      <c r="G62" s="10">
        <f>F62-D62-E62</f>
        <v>45.72500000000002</v>
      </c>
    </row>
    <row r="63" spans="1:7" ht="15" thickBot="1">
      <c r="A63" s="4" t="s">
        <v>30</v>
      </c>
      <c r="B63" s="4"/>
      <c r="C63" s="19"/>
      <c r="D63" s="4"/>
      <c r="E63" s="12"/>
      <c r="F63" s="4"/>
      <c r="G63" s="5"/>
    </row>
    <row r="64" spans="1:7" ht="15" thickTop="1">
      <c r="A64" s="15"/>
      <c r="B64" s="15" t="s">
        <v>32</v>
      </c>
      <c r="C64" s="20">
        <v>112.5</v>
      </c>
      <c r="D64" s="6"/>
      <c r="E64" s="13"/>
      <c r="F64" s="7"/>
      <c r="G64" s="6"/>
    </row>
    <row r="65" spans="1:7" s="3" customFormat="1" ht="14.25">
      <c r="A65" s="15"/>
      <c r="B65" s="15"/>
      <c r="C65" s="20"/>
      <c r="D65" s="6"/>
      <c r="E65" s="13"/>
      <c r="F65" s="7"/>
      <c r="G65" s="6"/>
    </row>
    <row r="66" spans="1:7" ht="14.25">
      <c r="A66" s="8"/>
      <c r="B66" s="9" t="s">
        <v>7</v>
      </c>
      <c r="C66" s="21">
        <f>SUM(C64:C64)</f>
        <v>112.5</v>
      </c>
      <c r="D66" s="11">
        <f>IF(C66&gt;=1500,C66*1.1,C66*1.15)</f>
        <v>129.375</v>
      </c>
      <c r="E66" s="14"/>
      <c r="F66" s="10">
        <v>900</v>
      </c>
      <c r="G66" s="10">
        <f>F66-D66-E66</f>
        <v>770.625</v>
      </c>
    </row>
    <row r="67" spans="1:7" ht="15" thickBot="1">
      <c r="A67" s="4" t="s">
        <v>31</v>
      </c>
      <c r="B67" s="4"/>
      <c r="C67" s="19"/>
      <c r="D67" s="4"/>
      <c r="E67" s="12"/>
      <c r="F67" s="4"/>
      <c r="G67" s="5"/>
    </row>
    <row r="68" spans="1:7" ht="15" thickTop="1">
      <c r="A68" s="15"/>
      <c r="B68" s="15" t="s">
        <v>32</v>
      </c>
      <c r="C68" s="20">
        <v>112.5</v>
      </c>
      <c r="D68" s="6"/>
      <c r="E68" s="13"/>
      <c r="F68" s="7"/>
      <c r="G68" s="6"/>
    </row>
    <row r="69" spans="1:7" s="3" customFormat="1" ht="14.25">
      <c r="A69" s="15"/>
      <c r="B69" s="15" t="s">
        <v>33</v>
      </c>
      <c r="C69" s="20">
        <v>50</v>
      </c>
      <c r="D69" s="6"/>
      <c r="E69" s="13"/>
      <c r="F69" s="7"/>
      <c r="G69" s="6"/>
    </row>
    <row r="70" spans="1:7" s="3" customFormat="1" ht="14.25">
      <c r="A70" s="15"/>
      <c r="B70" s="15" t="s">
        <v>34</v>
      </c>
      <c r="C70" s="20">
        <v>86.5</v>
      </c>
      <c r="D70" s="6"/>
      <c r="E70" s="13"/>
      <c r="F70" s="7"/>
      <c r="G70" s="6"/>
    </row>
    <row r="71" spans="1:7" s="3" customFormat="1" ht="14.25">
      <c r="A71" s="15"/>
      <c r="B71" s="15" t="s">
        <v>37</v>
      </c>
      <c r="C71" s="20">
        <v>258</v>
      </c>
      <c r="D71" s="6"/>
      <c r="E71" s="13"/>
      <c r="F71" s="7"/>
      <c r="G71" s="6"/>
    </row>
    <row r="72" spans="1:7" ht="14.25">
      <c r="A72" s="8"/>
      <c r="B72" s="9" t="s">
        <v>7</v>
      </c>
      <c r="C72" s="21">
        <f>SUM(C68:C71)</f>
        <v>507</v>
      </c>
      <c r="D72" s="11">
        <f>IF(C72&gt;=1500,C72*1.1,C72*1.15)</f>
        <v>583.05</v>
      </c>
      <c r="E72" s="14"/>
      <c r="F72" s="10">
        <v>600</v>
      </c>
      <c r="G72" s="10">
        <f>F72-D72-E72</f>
        <v>16.950000000000045</v>
      </c>
    </row>
    <row r="73" spans="1:7" ht="15" thickBot="1">
      <c r="A73" s="4" t="s">
        <v>36</v>
      </c>
      <c r="B73" s="4"/>
      <c r="C73" s="19"/>
      <c r="D73" s="4"/>
      <c r="E73" s="12"/>
      <c r="F73" s="4"/>
      <c r="G73" s="5"/>
    </row>
    <row r="74" spans="1:7" ht="15" thickTop="1">
      <c r="A74" s="15"/>
      <c r="B74" s="15" t="s">
        <v>22</v>
      </c>
      <c r="C74" s="20">
        <v>131.25</v>
      </c>
      <c r="D74" s="6"/>
      <c r="E74" s="13"/>
      <c r="F74" s="7"/>
      <c r="G74" s="6"/>
    </row>
    <row r="75" spans="1:7" ht="14.25">
      <c r="A75" s="15"/>
      <c r="B75" s="15" t="s">
        <v>33</v>
      </c>
      <c r="C75" s="20">
        <v>50</v>
      </c>
      <c r="D75" s="6"/>
      <c r="E75" s="13"/>
      <c r="F75" s="7"/>
      <c r="G75" s="6"/>
    </row>
    <row r="76" spans="1:7" ht="14.25">
      <c r="A76" s="8"/>
      <c r="B76" s="9" t="s">
        <v>7</v>
      </c>
      <c r="C76" s="21">
        <f>SUM(C74:C75)</f>
        <v>181.25</v>
      </c>
      <c r="D76" s="11">
        <f>IF(C76&gt;=1500,C76*1.1,C76*1.15)</f>
        <v>208.43749999999997</v>
      </c>
      <c r="E76" s="14"/>
      <c r="F76" s="10">
        <v>200</v>
      </c>
      <c r="G76" s="10">
        <f>F76-D76-E76</f>
        <v>-8.437499999999972</v>
      </c>
    </row>
    <row r="77" spans="1:7" ht="15" thickBot="1">
      <c r="A77" s="4" t="s">
        <v>38</v>
      </c>
      <c r="B77" s="4"/>
      <c r="C77" s="19"/>
      <c r="D77" s="4"/>
      <c r="E77" s="12"/>
      <c r="F77" s="4"/>
      <c r="G77" s="5"/>
    </row>
    <row r="78" spans="1:7" ht="15" thickTop="1">
      <c r="A78" s="15"/>
      <c r="B78" s="15" t="s">
        <v>35</v>
      </c>
      <c r="C78" s="20">
        <v>112.5</v>
      </c>
      <c r="D78" s="6"/>
      <c r="E78" s="13"/>
      <c r="F78" s="7"/>
      <c r="G78" s="6"/>
    </row>
    <row r="79" spans="1:7" ht="14.25">
      <c r="A79" s="15"/>
      <c r="B79" s="15"/>
      <c r="D79" s="6"/>
      <c r="E79" s="13"/>
      <c r="F79" s="7"/>
      <c r="G79" s="6"/>
    </row>
    <row r="80" spans="1:7" ht="14.25">
      <c r="A80" s="8"/>
      <c r="B80" s="9" t="s">
        <v>7</v>
      </c>
      <c r="C80" s="21">
        <f>SUM(C78:C79)</f>
        <v>112.5</v>
      </c>
      <c r="D80" s="11">
        <f>IF(C80&gt;=1500,C80*1.1,C80*1.15)</f>
        <v>129.375</v>
      </c>
      <c r="E80" s="14"/>
      <c r="F80" s="10"/>
      <c r="G80" s="10">
        <f>F80-D80-E80</f>
        <v>-129.375</v>
      </c>
    </row>
    <row r="81" spans="1:7" ht="15" thickBot="1">
      <c r="A81" s="4" t="s">
        <v>39</v>
      </c>
      <c r="B81" s="4"/>
      <c r="C81" s="19"/>
      <c r="D81" s="4"/>
      <c r="E81" s="12"/>
      <c r="F81" s="4"/>
      <c r="G81" s="5"/>
    </row>
    <row r="82" spans="1:7" ht="15" thickTop="1">
      <c r="A82" s="15"/>
      <c r="B82" s="15" t="s">
        <v>40</v>
      </c>
      <c r="C82" s="20">
        <v>349.2</v>
      </c>
      <c r="D82" s="6"/>
      <c r="E82" s="13"/>
      <c r="F82" s="7"/>
      <c r="G82" s="6"/>
    </row>
    <row r="83" spans="1:7" ht="14.25">
      <c r="A83" s="15"/>
      <c r="B83" s="15"/>
      <c r="D83" s="6"/>
      <c r="E83" s="13"/>
      <c r="F83" s="7"/>
      <c r="G83" s="6"/>
    </row>
    <row r="84" spans="1:7" ht="14.25">
      <c r="A84" s="8"/>
      <c r="B84" s="9" t="s">
        <v>7</v>
      </c>
      <c r="C84" s="21">
        <f>SUM(C82:C83)</f>
        <v>349.2</v>
      </c>
      <c r="D84" s="11">
        <f>IF(C84&gt;=1500,C84*1.1,C84*1.15)</f>
        <v>401.58</v>
      </c>
      <c r="E84" s="14"/>
      <c r="F84" s="10">
        <v>400</v>
      </c>
      <c r="G84" s="10">
        <f>F84-D84-E84</f>
        <v>-1.579999999999984</v>
      </c>
    </row>
    <row r="85" spans="1:7" ht="15" thickBot="1">
      <c r="A85" s="4" t="s">
        <v>41</v>
      </c>
      <c r="B85" s="4"/>
      <c r="C85" s="19"/>
      <c r="D85" s="4"/>
      <c r="E85" s="12"/>
      <c r="F85" s="4"/>
      <c r="G85" s="5"/>
    </row>
    <row r="86" spans="1:7" ht="15" thickTop="1">
      <c r="A86" s="15"/>
      <c r="B86" s="15" t="s">
        <v>40</v>
      </c>
      <c r="C86" s="20">
        <v>349.2</v>
      </c>
      <c r="D86" s="6"/>
      <c r="E86" s="13"/>
      <c r="F86" s="7"/>
      <c r="G86" s="6"/>
    </row>
    <row r="87" spans="1:7" ht="14.25">
      <c r="A87" s="15"/>
      <c r="B87" s="15" t="s">
        <v>40</v>
      </c>
      <c r="C87" s="20">
        <v>349.2</v>
      </c>
      <c r="D87" s="6"/>
      <c r="E87" s="13"/>
      <c r="F87" s="7"/>
      <c r="G87" s="6"/>
    </row>
    <row r="88" spans="1:7" ht="14.25">
      <c r="A88" s="8"/>
      <c r="B88" s="9" t="s">
        <v>7</v>
      </c>
      <c r="C88" s="21">
        <f>SUM(C86:C87)</f>
        <v>698.4</v>
      </c>
      <c r="D88" s="11">
        <f>IF(C88&gt;=1500,C88*1.1,C88*1.15)</f>
        <v>803.16</v>
      </c>
      <c r="E88" s="14"/>
      <c r="F88" s="10">
        <v>800</v>
      </c>
      <c r="G88" s="10">
        <f>F88-D88-E88</f>
        <v>-3.159999999999968</v>
      </c>
    </row>
    <row r="89" spans="1:7" ht="15" thickBot="1">
      <c r="A89" s="4" t="s">
        <v>47</v>
      </c>
      <c r="B89" s="4"/>
      <c r="C89" s="19"/>
      <c r="D89" s="4"/>
      <c r="E89" s="12"/>
      <c r="F89" s="4"/>
      <c r="G89" s="5"/>
    </row>
    <row r="90" spans="1:7" ht="15" thickTop="1">
      <c r="A90" s="15"/>
      <c r="B90" s="15" t="s">
        <v>46</v>
      </c>
      <c r="C90" s="20">
        <v>87.5</v>
      </c>
      <c r="D90" s="6"/>
      <c r="E90" s="13"/>
      <c r="F90" s="7"/>
      <c r="G90" s="6"/>
    </row>
    <row r="91" spans="1:7" ht="14.25">
      <c r="A91" s="15"/>
      <c r="B91" s="16" t="s">
        <v>26</v>
      </c>
      <c r="C91" s="22">
        <v>538</v>
      </c>
      <c r="D91" s="6"/>
      <c r="E91" s="13"/>
      <c r="F91" s="7"/>
      <c r="G91" s="6"/>
    </row>
    <row r="92" spans="1:7" s="3" customFormat="1" ht="14.25">
      <c r="A92" s="15"/>
      <c r="B92" s="15" t="s">
        <v>82</v>
      </c>
      <c r="C92" s="20">
        <v>664</v>
      </c>
      <c r="D92" s="6"/>
      <c r="E92" s="13"/>
      <c r="F92" s="7"/>
      <c r="G92" s="6"/>
    </row>
    <row r="93" spans="1:7" ht="14.25">
      <c r="A93" s="8"/>
      <c r="B93" s="9" t="s">
        <v>7</v>
      </c>
      <c r="C93" s="21">
        <f>SUM(C90:C92)</f>
        <v>1289.5</v>
      </c>
      <c r="D93" s="11">
        <f>IF(C93&gt;=1500,C93*1.1,C93*1.15)</f>
        <v>1482.925</v>
      </c>
      <c r="E93" s="14"/>
      <c r="F93" s="10">
        <v>1000</v>
      </c>
      <c r="G93" s="10">
        <f>F93-D93-E93</f>
        <v>-482.92499999999995</v>
      </c>
    </row>
    <row r="94" spans="1:7" ht="15" thickBot="1">
      <c r="A94" s="4" t="s">
        <v>50</v>
      </c>
      <c r="B94" s="4"/>
      <c r="C94" s="19"/>
      <c r="D94" s="4"/>
      <c r="E94" s="12"/>
      <c r="F94" s="4"/>
      <c r="G94" s="5"/>
    </row>
    <row r="95" spans="1:7" ht="15" thickTop="1">
      <c r="A95" s="15"/>
      <c r="B95" s="15" t="s">
        <v>49</v>
      </c>
      <c r="C95" s="20">
        <v>50</v>
      </c>
      <c r="D95" s="6"/>
      <c r="E95" s="13"/>
      <c r="F95" s="7"/>
      <c r="G95" s="6"/>
    </row>
    <row r="96" spans="1:7" s="3" customFormat="1" ht="14.25">
      <c r="A96" s="15"/>
      <c r="B96" s="15"/>
      <c r="C96" s="20"/>
      <c r="D96" s="6"/>
      <c r="E96" s="13"/>
      <c r="F96" s="7"/>
      <c r="G96" s="6"/>
    </row>
    <row r="97" spans="1:7" ht="14.25">
      <c r="A97" s="8"/>
      <c r="B97" s="9" t="s">
        <v>7</v>
      </c>
      <c r="C97" s="21">
        <f>SUM(C95:C95)</f>
        <v>50</v>
      </c>
      <c r="D97" s="11">
        <f>IF(C97&gt;=1500,C97*1.1,C97*1.15)</f>
        <v>57.49999999999999</v>
      </c>
      <c r="E97" s="14"/>
      <c r="F97" s="10">
        <v>50</v>
      </c>
      <c r="G97" s="10">
        <f>F97-D97-E97</f>
        <v>-7.499999999999993</v>
      </c>
    </row>
    <row r="98" spans="1:7" ht="15" thickBot="1">
      <c r="A98" s="4" t="s">
        <v>51</v>
      </c>
      <c r="B98" s="4"/>
      <c r="C98" s="19"/>
      <c r="D98" s="4"/>
      <c r="E98" s="12"/>
      <c r="F98" s="4"/>
      <c r="G98" s="5"/>
    </row>
    <row r="99" spans="1:7" ht="15" thickTop="1">
      <c r="A99" s="15"/>
      <c r="B99" s="15" t="s">
        <v>49</v>
      </c>
      <c r="C99" s="20">
        <v>50</v>
      </c>
      <c r="D99" s="6"/>
      <c r="E99" s="13"/>
      <c r="F99" s="7"/>
      <c r="G99" s="6"/>
    </row>
    <row r="100" spans="1:7" ht="14.25">
      <c r="A100" s="15"/>
      <c r="B100" s="15" t="s">
        <v>45</v>
      </c>
      <c r="C100" s="20">
        <v>112.5</v>
      </c>
      <c r="D100" s="6"/>
      <c r="E100" s="13"/>
      <c r="F100" s="7"/>
      <c r="G100" s="6"/>
    </row>
    <row r="101" spans="1:7" s="3" customFormat="1" ht="14.25">
      <c r="A101" s="15"/>
      <c r="B101" s="15" t="s">
        <v>69</v>
      </c>
      <c r="C101" s="20">
        <v>112.5</v>
      </c>
      <c r="D101" s="6"/>
      <c r="E101" s="13"/>
      <c r="F101" s="7"/>
      <c r="G101" s="6"/>
    </row>
    <row r="102" spans="1:7" ht="14.25">
      <c r="A102" s="8"/>
      <c r="B102" s="9" t="s">
        <v>7</v>
      </c>
      <c r="C102" s="21">
        <f>SUM(C99:C101)</f>
        <v>275</v>
      </c>
      <c r="D102" s="11">
        <f>IF(C102&gt;=1500,C102*1.1,C102*1.15)</f>
        <v>316.25</v>
      </c>
      <c r="E102" s="14"/>
      <c r="F102" s="10">
        <v>316.25</v>
      </c>
      <c r="G102" s="10">
        <f>F102-D102-E102</f>
        <v>0</v>
      </c>
    </row>
    <row r="103" spans="1:7" ht="15" thickBot="1">
      <c r="A103" s="4" t="s">
        <v>52</v>
      </c>
      <c r="B103" s="4"/>
      <c r="C103" s="19"/>
      <c r="D103" s="4"/>
      <c r="E103" s="12"/>
      <c r="F103" s="4"/>
      <c r="G103" s="5"/>
    </row>
    <row r="104" spans="1:7" s="3" customFormat="1" ht="15" thickTop="1">
      <c r="A104" s="15"/>
      <c r="B104" s="15" t="s">
        <v>53</v>
      </c>
      <c r="C104" s="20">
        <v>61.5</v>
      </c>
      <c r="D104" s="6"/>
      <c r="E104" s="13"/>
      <c r="F104" s="7"/>
      <c r="G104" s="6"/>
    </row>
    <row r="105" spans="1:7" ht="14.25">
      <c r="A105" s="15"/>
      <c r="B105" s="15" t="s">
        <v>54</v>
      </c>
      <c r="C105" s="20">
        <v>34</v>
      </c>
      <c r="D105" s="6"/>
      <c r="E105" s="13"/>
      <c r="F105" s="7"/>
      <c r="G105" s="6"/>
    </row>
    <row r="106" spans="1:7" s="3" customFormat="1" ht="14.25">
      <c r="A106" s="15"/>
      <c r="B106" s="15" t="s">
        <v>34</v>
      </c>
      <c r="C106" s="20">
        <v>86.5</v>
      </c>
      <c r="D106" s="6"/>
      <c r="E106" s="13"/>
      <c r="F106" s="7"/>
      <c r="G106" s="6"/>
    </row>
    <row r="107" spans="1:7" ht="14.25">
      <c r="A107" s="8"/>
      <c r="B107" s="9" t="s">
        <v>7</v>
      </c>
      <c r="C107" s="21">
        <f>SUM(C104:C106)</f>
        <v>182</v>
      </c>
      <c r="D107" s="11">
        <f>IF(C107&gt;=1500,C107*1.1,C107*1.15)</f>
        <v>209.29999999999998</v>
      </c>
      <c r="E107" s="14"/>
      <c r="F107" s="10">
        <v>110</v>
      </c>
      <c r="G107" s="10">
        <f>F107-D107-E107</f>
        <v>-99.29999999999998</v>
      </c>
    </row>
    <row r="108" spans="1:7" ht="15" thickBot="1">
      <c r="A108" s="4" t="s">
        <v>56</v>
      </c>
      <c r="B108" s="4"/>
      <c r="C108" s="19"/>
      <c r="D108" s="4"/>
      <c r="E108" s="12"/>
      <c r="F108" s="4"/>
      <c r="G108" s="5"/>
    </row>
    <row r="109" spans="1:7" ht="15" thickTop="1">
      <c r="A109" s="15"/>
      <c r="B109" s="15" t="s">
        <v>55</v>
      </c>
      <c r="C109" s="20">
        <v>349.2</v>
      </c>
      <c r="D109" s="6"/>
      <c r="E109" s="13"/>
      <c r="F109" s="7"/>
      <c r="G109" s="6"/>
    </row>
    <row r="110" spans="1:7" s="3" customFormat="1" ht="14.25">
      <c r="A110" s="15"/>
      <c r="B110" s="15" t="s">
        <v>43</v>
      </c>
      <c r="C110" s="20">
        <v>61.5</v>
      </c>
      <c r="D110" s="6"/>
      <c r="E110" s="13"/>
      <c r="F110" s="7"/>
      <c r="G110" s="6"/>
    </row>
    <row r="111" spans="1:7" ht="14.25">
      <c r="A111" s="16"/>
      <c r="B111" s="16" t="s">
        <v>44</v>
      </c>
      <c r="C111" s="22">
        <v>34</v>
      </c>
      <c r="D111" s="13"/>
      <c r="E111" s="13"/>
      <c r="F111" s="17"/>
      <c r="G111" s="13"/>
    </row>
    <row r="112" spans="1:7" ht="14.25">
      <c r="A112" s="8"/>
      <c r="B112" s="9" t="s">
        <v>7</v>
      </c>
      <c r="C112" s="21">
        <f>SUM(C109:C111)</f>
        <v>444.7</v>
      </c>
      <c r="D112" s="11">
        <f>IF(C112&gt;=1500,C112*1.1,C112*1.15)</f>
        <v>511.405</v>
      </c>
      <c r="E112" s="14"/>
      <c r="F112" s="10">
        <v>550</v>
      </c>
      <c r="G112" s="10">
        <f>F112-D112-E112</f>
        <v>38.59500000000003</v>
      </c>
    </row>
    <row r="113" spans="1:7" ht="15" thickBot="1">
      <c r="A113" s="4" t="s">
        <v>57</v>
      </c>
      <c r="B113" s="4"/>
      <c r="C113" s="19"/>
      <c r="D113" s="4"/>
      <c r="E113" s="12"/>
      <c r="F113" s="4"/>
      <c r="G113" s="5"/>
    </row>
    <row r="114" spans="1:7" ht="15" thickTop="1">
      <c r="A114" s="16"/>
      <c r="B114" s="16" t="s">
        <v>26</v>
      </c>
      <c r="C114" s="22">
        <v>538</v>
      </c>
      <c r="D114" s="13"/>
      <c r="E114" s="13"/>
      <c r="F114" s="17"/>
      <c r="G114" s="13"/>
    </row>
    <row r="115" spans="1:7" s="3" customFormat="1" ht="14.25">
      <c r="A115" s="16"/>
      <c r="B115" s="15" t="s">
        <v>33</v>
      </c>
      <c r="C115" s="22">
        <v>50</v>
      </c>
      <c r="D115" s="13"/>
      <c r="E115" s="13"/>
      <c r="F115" s="17"/>
      <c r="G115" s="13"/>
    </row>
    <row r="116" spans="1:7" s="3" customFormat="1" ht="14.25">
      <c r="A116" s="16"/>
      <c r="B116" s="15" t="s">
        <v>33</v>
      </c>
      <c r="C116" s="22">
        <v>50</v>
      </c>
      <c r="D116" s="13"/>
      <c r="E116" s="13"/>
      <c r="F116" s="17"/>
      <c r="G116" s="13"/>
    </row>
    <row r="117" spans="1:7" ht="14.25">
      <c r="A117" s="8"/>
      <c r="B117" s="9" t="s">
        <v>7</v>
      </c>
      <c r="C117" s="21">
        <f>SUM(C114:C116)</f>
        <v>638</v>
      </c>
      <c r="D117" s="11">
        <f>IF(C117&gt;=1500,C117*1.1,C117*1.15)</f>
        <v>733.6999999999999</v>
      </c>
      <c r="E117" s="14"/>
      <c r="F117" s="10"/>
      <c r="G117" s="10">
        <f>F117-D117-E117</f>
        <v>-733.6999999999999</v>
      </c>
    </row>
    <row r="118" spans="1:7" ht="15" thickBot="1">
      <c r="A118" s="4" t="s">
        <v>58</v>
      </c>
      <c r="B118" s="4"/>
      <c r="C118" s="19"/>
      <c r="D118" s="4"/>
      <c r="E118" s="12"/>
      <c r="F118" s="4"/>
      <c r="G118" s="5"/>
    </row>
    <row r="119" spans="1:7" ht="15" thickTop="1">
      <c r="A119" s="16"/>
      <c r="B119" s="16" t="s">
        <v>20</v>
      </c>
      <c r="C119" s="22">
        <v>87.5</v>
      </c>
      <c r="D119" s="13"/>
      <c r="E119" s="13"/>
      <c r="F119" s="17"/>
      <c r="G119" s="13"/>
    </row>
    <row r="120" spans="1:7" s="3" customFormat="1" ht="14.25">
      <c r="A120" s="16"/>
      <c r="B120" s="16" t="s">
        <v>40</v>
      </c>
      <c r="C120" s="22">
        <v>349.2</v>
      </c>
      <c r="D120" s="13"/>
      <c r="E120" s="13"/>
      <c r="F120" s="17"/>
      <c r="G120" s="13"/>
    </row>
    <row r="121" spans="1:7" s="3" customFormat="1" ht="14.25">
      <c r="A121" s="16"/>
      <c r="B121" s="15" t="s">
        <v>43</v>
      </c>
      <c r="C121" s="22">
        <v>61.5</v>
      </c>
      <c r="D121" s="13"/>
      <c r="E121" s="13"/>
      <c r="F121" s="17"/>
      <c r="G121" s="13"/>
    </row>
    <row r="122" spans="1:7" s="3" customFormat="1" ht="14.25">
      <c r="A122" s="16"/>
      <c r="B122" s="15" t="s">
        <v>44</v>
      </c>
      <c r="C122" s="22">
        <v>34</v>
      </c>
      <c r="D122" s="13"/>
      <c r="E122" s="13"/>
      <c r="F122" s="17"/>
      <c r="G122" s="13"/>
    </row>
    <row r="123" spans="1:7" ht="14.25">
      <c r="A123" s="8"/>
      <c r="B123" s="9" t="s">
        <v>7</v>
      </c>
      <c r="C123" s="21">
        <f>SUM(C119:C122)</f>
        <v>532.2</v>
      </c>
      <c r="D123" s="11">
        <f>IF(C123&gt;=1500,C123*1.1,C123*1.15)</f>
        <v>612.03</v>
      </c>
      <c r="E123" s="14"/>
      <c r="F123" s="10">
        <v>620</v>
      </c>
      <c r="G123" s="10">
        <f>F123-D123-E123</f>
        <v>7.970000000000027</v>
      </c>
    </row>
    <row r="124" spans="1:7" ht="15" thickBot="1">
      <c r="A124" s="4" t="s">
        <v>59</v>
      </c>
      <c r="B124" s="4"/>
      <c r="C124" s="19"/>
      <c r="D124" s="4"/>
      <c r="E124" s="12"/>
      <c r="F124" s="4"/>
      <c r="G124" s="5"/>
    </row>
    <row r="125" spans="1:7" ht="15" thickTop="1">
      <c r="A125" s="15"/>
      <c r="B125" s="15" t="s">
        <v>46</v>
      </c>
      <c r="C125" s="20">
        <v>87.5</v>
      </c>
      <c r="D125" s="6"/>
      <c r="E125" s="13"/>
      <c r="F125" s="7"/>
      <c r="G125" s="6"/>
    </row>
    <row r="126" spans="1:7" s="3" customFormat="1" ht="14.25">
      <c r="A126" s="15"/>
      <c r="B126" s="15" t="s">
        <v>55</v>
      </c>
      <c r="C126" s="20">
        <v>349.2</v>
      </c>
      <c r="D126" s="6"/>
      <c r="E126" s="13"/>
      <c r="F126" s="7"/>
      <c r="G126" s="6"/>
    </row>
    <row r="127" spans="1:7" s="3" customFormat="1" ht="14.25">
      <c r="A127" s="15"/>
      <c r="B127" s="15" t="s">
        <v>43</v>
      </c>
      <c r="C127" s="20">
        <v>61.5</v>
      </c>
      <c r="D127" s="6"/>
      <c r="E127" s="13"/>
      <c r="F127" s="7"/>
      <c r="G127" s="6"/>
    </row>
    <row r="128" spans="1:7" s="3" customFormat="1" ht="14.25">
      <c r="A128" s="15"/>
      <c r="B128" s="15" t="s">
        <v>44</v>
      </c>
      <c r="C128" s="20">
        <v>34</v>
      </c>
      <c r="D128" s="6"/>
      <c r="E128" s="13"/>
      <c r="F128" s="7"/>
      <c r="G128" s="6"/>
    </row>
    <row r="129" spans="1:7" ht="14.25">
      <c r="A129" s="16"/>
      <c r="B129" s="16" t="s">
        <v>60</v>
      </c>
      <c r="C129" s="22">
        <v>350</v>
      </c>
      <c r="D129" s="13"/>
      <c r="E129" s="13"/>
      <c r="F129" s="17"/>
      <c r="G129" s="13"/>
    </row>
    <row r="130" spans="1:7" ht="14.25">
      <c r="A130" s="8"/>
      <c r="B130" s="9" t="s">
        <v>7</v>
      </c>
      <c r="C130" s="21">
        <f>SUM(C125:C129)</f>
        <v>882.2</v>
      </c>
      <c r="D130" s="11">
        <f>IF(C130&gt;=1500,C130*1.1,C130*1.15)</f>
        <v>1014.53</v>
      </c>
      <c r="E130" s="14"/>
      <c r="F130" s="10">
        <v>1020</v>
      </c>
      <c r="G130" s="10">
        <f>F130-D130-E130</f>
        <v>5.470000000000027</v>
      </c>
    </row>
    <row r="131" spans="1:7" ht="15" thickBot="1">
      <c r="A131" s="4" t="s">
        <v>61</v>
      </c>
      <c r="B131" s="4"/>
      <c r="C131" s="19"/>
      <c r="D131" s="4"/>
      <c r="E131" s="12"/>
      <c r="F131" s="4"/>
      <c r="G131" s="5"/>
    </row>
    <row r="132" spans="1:7" ht="15" thickTop="1">
      <c r="A132" s="15"/>
      <c r="B132" s="15" t="s">
        <v>55</v>
      </c>
      <c r="C132" s="20">
        <v>349.2</v>
      </c>
      <c r="D132" s="6"/>
      <c r="E132" s="13"/>
      <c r="F132" s="7"/>
      <c r="G132" s="6"/>
    </row>
    <row r="133" spans="1:7" ht="14.25">
      <c r="A133" s="16"/>
      <c r="B133" s="16"/>
      <c r="C133" s="22"/>
      <c r="D133" s="13"/>
      <c r="E133" s="13"/>
      <c r="F133" s="17"/>
      <c r="G133" s="13"/>
    </row>
    <row r="134" spans="1:7" ht="14.25">
      <c r="A134" s="8"/>
      <c r="B134" s="9" t="s">
        <v>7</v>
      </c>
      <c r="C134" s="21">
        <f>SUM(C132:C133)</f>
        <v>349.2</v>
      </c>
      <c r="D134" s="11">
        <f>IF(C134&gt;=1500,C134*1.1,C134*1.15)</f>
        <v>401.58</v>
      </c>
      <c r="E134" s="14"/>
      <c r="F134" s="10"/>
      <c r="G134" s="10">
        <f>F134-D134-E134</f>
        <v>-401.58</v>
      </c>
    </row>
    <row r="135" spans="1:7" ht="15" thickBot="1">
      <c r="A135" s="4" t="s">
        <v>62</v>
      </c>
      <c r="B135" s="4"/>
      <c r="C135" s="19"/>
      <c r="D135" s="4"/>
      <c r="E135" s="12"/>
      <c r="F135" s="4"/>
      <c r="G135" s="5"/>
    </row>
    <row r="136" spans="1:7" ht="15" thickTop="1">
      <c r="A136" s="16"/>
      <c r="B136" s="16" t="s">
        <v>27</v>
      </c>
      <c r="C136" s="22">
        <v>47</v>
      </c>
      <c r="D136" s="13"/>
      <c r="E136" s="13"/>
      <c r="F136" s="17"/>
      <c r="G136" s="13"/>
    </row>
    <row r="137" spans="1:7" s="3" customFormat="1" ht="14.25">
      <c r="A137" s="16"/>
      <c r="B137" s="16"/>
      <c r="C137" s="22"/>
      <c r="D137" s="13"/>
      <c r="E137" s="13"/>
      <c r="F137" s="17"/>
      <c r="G137" s="13"/>
    </row>
    <row r="138" spans="1:7" ht="14.25">
      <c r="A138" s="8"/>
      <c r="B138" s="9" t="s">
        <v>7</v>
      </c>
      <c r="C138" s="21">
        <f>SUM(C136:C136)</f>
        <v>47</v>
      </c>
      <c r="D138" s="11">
        <f>IF(C138&gt;=1500,C138*1.1,C138*1.15)</f>
        <v>54.05</v>
      </c>
      <c r="E138" s="14"/>
      <c r="F138" s="10">
        <v>630.78</v>
      </c>
      <c r="G138" s="10">
        <f>F138-D138-E138</f>
        <v>576.73</v>
      </c>
    </row>
    <row r="139" spans="1:7" ht="15" thickBot="1">
      <c r="A139" s="4" t="s">
        <v>63</v>
      </c>
      <c r="B139" s="4"/>
      <c r="C139" s="19"/>
      <c r="D139" s="4"/>
      <c r="E139" s="12"/>
      <c r="F139" s="4"/>
      <c r="G139" s="5"/>
    </row>
    <row r="140" spans="1:7" ht="15" thickTop="1">
      <c r="A140" s="15"/>
      <c r="B140" s="15" t="s">
        <v>65</v>
      </c>
      <c r="C140" s="20">
        <v>87.5</v>
      </c>
      <c r="D140" s="6"/>
      <c r="E140" s="13"/>
      <c r="F140" s="7"/>
      <c r="G140" s="6"/>
    </row>
    <row r="141" spans="1:7" s="3" customFormat="1" ht="14.25">
      <c r="A141" s="15"/>
      <c r="B141" s="15" t="s">
        <v>66</v>
      </c>
      <c r="C141" s="20">
        <v>258</v>
      </c>
      <c r="D141" s="6"/>
      <c r="E141" s="13"/>
      <c r="F141" s="7"/>
      <c r="G141" s="6"/>
    </row>
    <row r="142" spans="1:7" ht="14.25">
      <c r="A142" s="8"/>
      <c r="B142" s="9" t="s">
        <v>7</v>
      </c>
      <c r="C142" s="21">
        <f>SUM(C140:C141)</f>
        <v>345.5</v>
      </c>
      <c r="D142" s="11">
        <f>IF(C142&gt;=1500,C142*1.1,C142*1.15)</f>
        <v>397.325</v>
      </c>
      <c r="E142" s="14"/>
      <c r="F142" s="10">
        <v>398</v>
      </c>
      <c r="G142" s="10">
        <f>F142-D142-E142</f>
        <v>0.6750000000000114</v>
      </c>
    </row>
    <row r="143" spans="1:7" ht="15" thickBot="1">
      <c r="A143" s="4" t="s">
        <v>64</v>
      </c>
      <c r="B143" s="4"/>
      <c r="C143" s="19"/>
      <c r="D143" s="4"/>
      <c r="E143" s="12"/>
      <c r="F143" s="4"/>
      <c r="G143" s="5"/>
    </row>
    <row r="144" spans="1:7" ht="15" thickTop="1">
      <c r="A144" s="15"/>
      <c r="B144" s="15" t="s">
        <v>35</v>
      </c>
      <c r="C144" s="20">
        <v>112.5</v>
      </c>
      <c r="D144" s="6"/>
      <c r="E144" s="13"/>
      <c r="F144" s="7"/>
      <c r="G144" s="6"/>
    </row>
    <row r="145" spans="1:7" ht="14.25">
      <c r="A145" s="16"/>
      <c r="B145" s="16" t="s">
        <v>24</v>
      </c>
      <c r="C145" s="22">
        <v>70</v>
      </c>
      <c r="D145" s="13"/>
      <c r="E145" s="13"/>
      <c r="F145" s="17"/>
      <c r="G145" s="13"/>
    </row>
    <row r="146" spans="1:7" s="3" customFormat="1" ht="14.25">
      <c r="A146" s="16"/>
      <c r="B146" s="16" t="s">
        <v>49</v>
      </c>
      <c r="C146" s="22">
        <v>50</v>
      </c>
      <c r="D146" s="13"/>
      <c r="E146" s="13"/>
      <c r="F146" s="17"/>
      <c r="G146" s="13"/>
    </row>
    <row r="147" spans="1:7" ht="14.25">
      <c r="A147" s="8"/>
      <c r="B147" s="9" t="s">
        <v>7</v>
      </c>
      <c r="C147" s="21">
        <f>SUM(C144:C146)</f>
        <v>232.5</v>
      </c>
      <c r="D147" s="11">
        <f>IF(C147&gt;=1500,C147*1.1,C147*1.15)</f>
        <v>267.375</v>
      </c>
      <c r="E147" s="14"/>
      <c r="F147" s="10">
        <v>260</v>
      </c>
      <c r="G147" s="10">
        <f>F147-D147-E147</f>
        <v>-7.375</v>
      </c>
    </row>
    <row r="148" spans="1:7" ht="15" thickBot="1">
      <c r="A148" s="4" t="s">
        <v>67</v>
      </c>
      <c r="B148" s="4"/>
      <c r="C148" s="19"/>
      <c r="D148" s="4"/>
      <c r="E148" s="12"/>
      <c r="F148" s="4"/>
      <c r="G148" s="5"/>
    </row>
    <row r="149" spans="1:7" ht="15" thickTop="1">
      <c r="A149" s="15"/>
      <c r="B149" s="15" t="s">
        <v>68</v>
      </c>
      <c r="C149" s="20">
        <v>86.5</v>
      </c>
      <c r="D149" s="6"/>
      <c r="E149" s="13"/>
      <c r="F149" s="7"/>
      <c r="G149" s="6"/>
    </row>
    <row r="150" spans="1:7" ht="14.25">
      <c r="A150" s="16"/>
      <c r="B150" s="16"/>
      <c r="C150" s="22"/>
      <c r="D150" s="13"/>
      <c r="E150" s="13"/>
      <c r="F150" s="17"/>
      <c r="G150" s="13"/>
    </row>
    <row r="151" spans="1:7" ht="14.25">
      <c r="A151" s="8"/>
      <c r="B151" s="9" t="s">
        <v>7</v>
      </c>
      <c r="C151" s="21">
        <f>SUM(C149:C150)</f>
        <v>86.5</v>
      </c>
      <c r="D151" s="11">
        <f>IF(C151&gt;=1500,C151*1.1,C151*1.15)</f>
        <v>99.475</v>
      </c>
      <c r="E151" s="14"/>
      <c r="F151" s="10"/>
      <c r="G151" s="10">
        <f>F151-D151-E151</f>
        <v>-99.475</v>
      </c>
    </row>
    <row r="152" spans="1:7" s="3" customFormat="1" ht="15" thickBot="1">
      <c r="A152" s="4" t="s">
        <v>75</v>
      </c>
      <c r="B152" s="4"/>
      <c r="C152" s="19"/>
      <c r="D152" s="4"/>
      <c r="E152" s="12"/>
      <c r="F152" s="4"/>
      <c r="G152" s="5"/>
    </row>
    <row r="153" spans="1:7" s="3" customFormat="1" ht="15" thickTop="1">
      <c r="A153" s="15"/>
      <c r="B153" s="15" t="s">
        <v>73</v>
      </c>
      <c r="C153" s="20">
        <v>664</v>
      </c>
      <c r="D153" s="6"/>
      <c r="E153" s="13"/>
      <c r="F153" s="7"/>
      <c r="G153" s="6"/>
    </row>
    <row r="154" spans="1:7" s="3" customFormat="1" ht="14.25">
      <c r="A154" s="16"/>
      <c r="B154" s="16"/>
      <c r="C154" s="22"/>
      <c r="D154" s="13"/>
      <c r="E154" s="13"/>
      <c r="F154" s="17"/>
      <c r="G154" s="13"/>
    </row>
    <row r="155" spans="1:7" s="3" customFormat="1" ht="14.25">
      <c r="A155" s="8"/>
      <c r="B155" s="9" t="s">
        <v>7</v>
      </c>
      <c r="C155" s="21">
        <f>SUM(C153:C154)</f>
        <v>664</v>
      </c>
      <c r="D155" s="11">
        <f>IF(C155&gt;=1500,C155*1.1,C155*1.15)</f>
        <v>763.5999999999999</v>
      </c>
      <c r="E155" s="14"/>
      <c r="F155" s="10">
        <v>766.4</v>
      </c>
      <c r="G155" s="10">
        <f>F155-D155-E155</f>
        <v>2.800000000000068</v>
      </c>
    </row>
    <row r="156" spans="1:7" s="3" customFormat="1" ht="15" thickBot="1">
      <c r="A156" s="4" t="s">
        <v>76</v>
      </c>
      <c r="B156" s="4"/>
      <c r="C156" s="19"/>
      <c r="D156" s="4"/>
      <c r="E156" s="12"/>
      <c r="F156" s="4"/>
      <c r="G156" s="5"/>
    </row>
    <row r="157" spans="1:7" s="3" customFormat="1" ht="15" thickTop="1">
      <c r="A157" s="15"/>
      <c r="B157" s="15" t="s">
        <v>33</v>
      </c>
      <c r="C157" s="20">
        <v>50</v>
      </c>
      <c r="D157" s="6"/>
      <c r="E157" s="13"/>
      <c r="F157" s="7"/>
      <c r="G157" s="6"/>
    </row>
    <row r="158" spans="1:7" s="3" customFormat="1" ht="14.25">
      <c r="A158" s="16"/>
      <c r="B158" s="15" t="s">
        <v>65</v>
      </c>
      <c r="C158" s="22">
        <v>87.5</v>
      </c>
      <c r="D158" s="13"/>
      <c r="E158" s="13"/>
      <c r="F158" s="17"/>
      <c r="G158" s="13"/>
    </row>
    <row r="159" spans="1:7" s="3" customFormat="1" ht="14.25">
      <c r="A159" s="8"/>
      <c r="B159" s="9" t="s">
        <v>7</v>
      </c>
      <c r="C159" s="21">
        <f>SUM(C157:C158)</f>
        <v>137.5</v>
      </c>
      <c r="D159" s="11">
        <f>IF(C159&gt;=1500,C159*1.1,C159*1.15)</f>
        <v>158.125</v>
      </c>
      <c r="E159" s="14"/>
      <c r="F159" s="10">
        <v>160</v>
      </c>
      <c r="G159" s="10">
        <f>F159-D159-E159</f>
        <v>1.875</v>
      </c>
    </row>
    <row r="160" spans="1:7" s="3" customFormat="1" ht="15" thickBot="1">
      <c r="A160" s="4" t="s">
        <v>77</v>
      </c>
      <c r="B160" s="4"/>
      <c r="C160" s="19"/>
      <c r="D160" s="4"/>
      <c r="E160" s="12"/>
      <c r="F160" s="4"/>
      <c r="G160" s="5"/>
    </row>
    <row r="161" spans="1:7" ht="15" thickTop="1">
      <c r="A161" s="15"/>
      <c r="B161" s="15" t="s">
        <v>20</v>
      </c>
      <c r="C161" s="20">
        <v>87.5</v>
      </c>
      <c r="D161" s="6"/>
      <c r="E161" s="13"/>
      <c r="F161" s="7"/>
      <c r="G161" s="6"/>
    </row>
    <row r="162" spans="1:7" s="3" customFormat="1" ht="14.25">
      <c r="A162" s="16"/>
      <c r="B162" s="15" t="s">
        <v>20</v>
      </c>
      <c r="C162" s="22">
        <v>87.5</v>
      </c>
      <c r="D162" s="13"/>
      <c r="E162" s="13"/>
      <c r="F162" s="17"/>
      <c r="G162" s="13"/>
    </row>
    <row r="163" spans="1:7" s="3" customFormat="1" ht="14.25">
      <c r="A163" s="8"/>
      <c r="B163" s="9" t="s">
        <v>7</v>
      </c>
      <c r="C163" s="21">
        <f>SUM(C161:C162)</f>
        <v>175</v>
      </c>
      <c r="D163" s="11">
        <f>IF(C163&gt;=1500,C163*1.1,C163*1.15)</f>
        <v>201.24999999999997</v>
      </c>
      <c r="E163" s="14"/>
      <c r="F163" s="10">
        <v>201</v>
      </c>
      <c r="G163" s="10">
        <f>F163-D163-E163</f>
        <v>-0.24999999999997158</v>
      </c>
    </row>
    <row r="164" spans="1:7" s="3" customFormat="1" ht="15" thickBot="1">
      <c r="A164" s="4" t="s">
        <v>78</v>
      </c>
      <c r="B164" s="4"/>
      <c r="C164" s="19"/>
      <c r="D164" s="4"/>
      <c r="E164" s="12"/>
      <c r="F164" s="4"/>
      <c r="G164" s="5"/>
    </row>
    <row r="165" spans="1:7" s="3" customFormat="1" ht="15" thickTop="1">
      <c r="A165" s="15"/>
      <c r="B165" s="15" t="s">
        <v>80</v>
      </c>
      <c r="C165" s="20">
        <v>87.5</v>
      </c>
      <c r="D165" s="6"/>
      <c r="E165" s="13"/>
      <c r="F165" s="7"/>
      <c r="G165" s="6"/>
    </row>
    <row r="166" spans="1:7" s="3" customFormat="1" ht="14.25">
      <c r="A166" s="16"/>
      <c r="B166" s="15" t="s">
        <v>79</v>
      </c>
      <c r="C166" s="22">
        <v>50</v>
      </c>
      <c r="D166" s="13"/>
      <c r="E166" s="13"/>
      <c r="F166" s="17"/>
      <c r="G166" s="13"/>
    </row>
    <row r="167" spans="1:7" s="3" customFormat="1" ht="14.25">
      <c r="A167" s="8"/>
      <c r="B167" s="9" t="s">
        <v>7</v>
      </c>
      <c r="C167" s="21">
        <f>SUM(C165:C166)</f>
        <v>137.5</v>
      </c>
      <c r="D167" s="11">
        <f>IF(C167&gt;=1500,C167*1.1,C167*1.15)</f>
        <v>158.125</v>
      </c>
      <c r="E167" s="14"/>
      <c r="F167" s="10"/>
      <c r="G167" s="10">
        <f>F167-D167-E167</f>
        <v>-158.125</v>
      </c>
    </row>
    <row r="168" spans="1:7" ht="15" thickBot="1">
      <c r="A168" s="4" t="s">
        <v>81</v>
      </c>
      <c r="B168" s="4"/>
      <c r="C168" s="19"/>
      <c r="D168" s="4"/>
      <c r="E168" s="12"/>
      <c r="F168" s="4"/>
      <c r="G168" s="5"/>
    </row>
    <row r="169" spans="1:7" ht="15" thickTop="1">
      <c r="A169" s="15"/>
      <c r="B169" s="15" t="s">
        <v>82</v>
      </c>
      <c r="C169" s="20">
        <v>664</v>
      </c>
      <c r="D169" s="6"/>
      <c r="E169" s="13"/>
      <c r="F169" s="7"/>
      <c r="G169" s="6"/>
    </row>
    <row r="170" spans="1:7" ht="14.25">
      <c r="A170" s="16"/>
      <c r="B170" s="15"/>
      <c r="C170" s="22"/>
      <c r="D170" s="13"/>
      <c r="E170" s="13"/>
      <c r="F170" s="17"/>
      <c r="G170" s="13"/>
    </row>
    <row r="171" spans="1:7" ht="14.25">
      <c r="A171" s="8"/>
      <c r="B171" s="9" t="s">
        <v>7</v>
      </c>
      <c r="C171" s="21">
        <f>SUM(C169:C170)</f>
        <v>664</v>
      </c>
      <c r="D171" s="11">
        <f>IF(C171&gt;=1500,C171*1.1,C171*1.15)</f>
        <v>763.5999999999999</v>
      </c>
      <c r="E171" s="14"/>
      <c r="F171" s="10">
        <v>664</v>
      </c>
      <c r="G171" s="10">
        <f>F171-D171-E171</f>
        <v>-99.59999999999991</v>
      </c>
    </row>
    <row r="172" spans="1:7" ht="15" thickBot="1">
      <c r="A172" s="4" t="s">
        <v>83</v>
      </c>
      <c r="B172" s="4"/>
      <c r="C172" s="19"/>
      <c r="D172" s="4"/>
      <c r="E172" s="12"/>
      <c r="F172" s="4"/>
      <c r="G172" s="5"/>
    </row>
    <row r="173" spans="1:7" ht="15" thickTop="1">
      <c r="A173" s="15"/>
      <c r="B173" s="15" t="s">
        <v>85</v>
      </c>
      <c r="C173" s="20">
        <v>664</v>
      </c>
      <c r="D173" s="6"/>
      <c r="E173" s="13"/>
      <c r="F173" s="7"/>
      <c r="G173" s="6"/>
    </row>
    <row r="174" spans="1:7" ht="14.25">
      <c r="A174" s="16"/>
      <c r="B174" s="15"/>
      <c r="C174" s="22"/>
      <c r="D174" s="13"/>
      <c r="E174" s="13"/>
      <c r="F174" s="17"/>
      <c r="G174" s="13"/>
    </row>
    <row r="175" spans="1:7" ht="14.25">
      <c r="A175" s="8"/>
      <c r="B175" s="9" t="s">
        <v>7</v>
      </c>
      <c r="C175" s="21">
        <f>SUM(C173:C174)</f>
        <v>664</v>
      </c>
      <c r="D175" s="11">
        <f>IF(C175&gt;=1500,C175*1.1,C175*1.15)</f>
        <v>763.5999999999999</v>
      </c>
      <c r="E175" s="14"/>
      <c r="F175" s="10">
        <v>764</v>
      </c>
      <c r="G175" s="10">
        <f>F175-D175-E175</f>
        <v>0.40000000000009095</v>
      </c>
    </row>
    <row r="176" spans="1:7" ht="15" thickBot="1">
      <c r="A176" s="4" t="s">
        <v>84</v>
      </c>
      <c r="B176" s="4"/>
      <c r="C176" s="19"/>
      <c r="D176" s="4"/>
      <c r="E176" s="12"/>
      <c r="F176" s="4"/>
      <c r="G176" s="5"/>
    </row>
    <row r="177" spans="1:7" ht="15" thickTop="1">
      <c r="A177" s="15"/>
      <c r="B177" s="15" t="s">
        <v>80</v>
      </c>
      <c r="C177" s="20">
        <v>87.5</v>
      </c>
      <c r="D177" s="6"/>
      <c r="E177" s="13"/>
      <c r="F177" s="7"/>
      <c r="G177" s="6"/>
    </row>
    <row r="178" spans="1:7" ht="14.25">
      <c r="A178" s="16"/>
      <c r="B178" s="15" t="s">
        <v>37</v>
      </c>
      <c r="C178" s="22">
        <v>258</v>
      </c>
      <c r="D178" s="13"/>
      <c r="E178" s="13"/>
      <c r="F178" s="17"/>
      <c r="G178" s="13"/>
    </row>
    <row r="179" spans="1:7" s="3" customFormat="1" ht="14.25">
      <c r="A179" s="16"/>
      <c r="B179" s="15" t="s">
        <v>37</v>
      </c>
      <c r="C179" s="22">
        <v>258</v>
      </c>
      <c r="D179" s="13"/>
      <c r="E179" s="13"/>
      <c r="F179" s="17"/>
      <c r="G179" s="13"/>
    </row>
    <row r="180" spans="1:7" s="3" customFormat="1" ht="14.25">
      <c r="A180" s="16"/>
      <c r="B180" s="15" t="s">
        <v>20</v>
      </c>
      <c r="C180" s="22">
        <v>87.5</v>
      </c>
      <c r="D180" s="13"/>
      <c r="E180" s="13"/>
      <c r="F180" s="17"/>
      <c r="G180" s="13"/>
    </row>
    <row r="181" spans="1:7" ht="14.25">
      <c r="A181" s="8"/>
      <c r="B181" s="9" t="s">
        <v>7</v>
      </c>
      <c r="C181" s="21">
        <f>SUM(C177:C180)</f>
        <v>691</v>
      </c>
      <c r="D181" s="11">
        <f>IF(C181&gt;=1500,C181*1.1,C181*1.15)</f>
        <v>794.65</v>
      </c>
      <c r="E181" s="14"/>
      <c r="F181" s="10">
        <v>700</v>
      </c>
      <c r="G181" s="10">
        <f>F181-D181-E181</f>
        <v>-94.64999999999998</v>
      </c>
    </row>
    <row r="182" spans="1:7" ht="15" thickBot="1">
      <c r="A182" s="4" t="s">
        <v>86</v>
      </c>
      <c r="B182" s="4"/>
      <c r="C182" s="19"/>
      <c r="D182" s="4"/>
      <c r="E182" s="12"/>
      <c r="F182" s="4"/>
      <c r="G182" s="5"/>
    </row>
    <row r="183" spans="1:7" ht="15" thickTop="1">
      <c r="A183" s="15"/>
      <c r="B183" s="15" t="s">
        <v>20</v>
      </c>
      <c r="C183" s="20">
        <v>87.5</v>
      </c>
      <c r="D183" s="6"/>
      <c r="E183" s="13"/>
      <c r="F183" s="7"/>
      <c r="G183" s="6"/>
    </row>
    <row r="184" spans="1:7" ht="14.25">
      <c r="A184" s="16"/>
      <c r="B184" s="15" t="s">
        <v>11</v>
      </c>
      <c r="C184" s="22">
        <v>664</v>
      </c>
      <c r="D184" s="13"/>
      <c r="E184" s="13"/>
      <c r="F184" s="17"/>
      <c r="G184" s="13"/>
    </row>
    <row r="185" spans="1:7" ht="14.25">
      <c r="A185" s="8"/>
      <c r="B185" s="9" t="s">
        <v>7</v>
      </c>
      <c r="C185" s="21">
        <f>SUM(C183:C184)</f>
        <v>751.5</v>
      </c>
      <c r="D185" s="11">
        <f>IF(C185&gt;=1500,C185*1.1,C185*1.15)</f>
        <v>864.2249999999999</v>
      </c>
      <c r="E185" s="14"/>
      <c r="F185" s="10">
        <v>864.23</v>
      </c>
      <c r="G185" s="10">
        <f>F185-D185-E185</f>
        <v>0.005000000000109139</v>
      </c>
    </row>
    <row r="186" spans="1:7" ht="15" thickBot="1">
      <c r="A186" s="4"/>
      <c r="B186" s="4"/>
      <c r="C186" s="19"/>
      <c r="D186" s="4"/>
      <c r="E186" s="12"/>
      <c r="F186" s="4"/>
      <c r="G186" s="5"/>
    </row>
    <row r="187" spans="1:7" ht="15" thickTop="1">
      <c r="A187" s="15"/>
      <c r="B187" s="15"/>
      <c r="D187" s="6"/>
      <c r="E187" s="13"/>
      <c r="F187" s="7"/>
      <c r="G187" s="6"/>
    </row>
    <row r="188" spans="1:7" ht="14.25">
      <c r="A188" s="16"/>
      <c r="B188" s="15"/>
      <c r="C188" s="22"/>
      <c r="D188" s="13"/>
      <c r="E188" s="13"/>
      <c r="F188" s="17"/>
      <c r="G188" s="13"/>
    </row>
    <row r="189" spans="1:7" ht="14.25">
      <c r="A189" s="8"/>
      <c r="B189" s="9" t="s">
        <v>7</v>
      </c>
      <c r="C189" s="21">
        <f>SUM(C187:C188)</f>
        <v>0</v>
      </c>
      <c r="D189" s="11">
        <f>IF(C189&gt;=1500,C189*1.1,C189*1.15)</f>
        <v>0</v>
      </c>
      <c r="E189" s="14"/>
      <c r="F189" s="10"/>
      <c r="G189" s="10">
        <f>F189-D189-E189</f>
        <v>0</v>
      </c>
    </row>
    <row r="190" spans="1:7" ht="15" thickBot="1">
      <c r="A190" s="4"/>
      <c r="B190" s="4"/>
      <c r="C190" s="19"/>
      <c r="D190" s="4"/>
      <c r="E190" s="12"/>
      <c r="F190" s="4"/>
      <c r="G190" s="5"/>
    </row>
    <row r="191" spans="1:7" ht="15" thickTop="1">
      <c r="A191" s="15"/>
      <c r="B191" s="15"/>
      <c r="D191" s="6"/>
      <c r="E191" s="13"/>
      <c r="F191" s="7"/>
      <c r="G191" s="6"/>
    </row>
    <row r="192" spans="1:7" ht="14.25">
      <c r="A192" s="16"/>
      <c r="B192" s="15"/>
      <c r="C192" s="22"/>
      <c r="D192" s="13"/>
      <c r="E192" s="13"/>
      <c r="F192" s="17"/>
      <c r="G192" s="13"/>
    </row>
    <row r="193" spans="1:7" ht="14.25">
      <c r="A193" s="8"/>
      <c r="B193" s="9" t="s">
        <v>7</v>
      </c>
      <c r="C193" s="21">
        <f>SUM(C191:C192)</f>
        <v>0</v>
      </c>
      <c r="D193" s="11">
        <f>IF(C193&gt;=1500,C193*1.1,C193*1.15)</f>
        <v>0</v>
      </c>
      <c r="E193" s="14"/>
      <c r="F193" s="10"/>
      <c r="G193" s="10">
        <f>F193-D193-E193</f>
        <v>0</v>
      </c>
    </row>
    <row r="194" spans="1:7" ht="15" thickBot="1">
      <c r="A194" s="4"/>
      <c r="B194" s="4"/>
      <c r="C194" s="19"/>
      <c r="D194" s="4"/>
      <c r="E194" s="12"/>
      <c r="F194" s="4"/>
      <c r="G194" s="5"/>
    </row>
    <row r="195" spans="1:7" ht="15" thickTop="1">
      <c r="A195" s="15"/>
      <c r="B195" s="15"/>
      <c r="D195" s="6"/>
      <c r="E195" s="13"/>
      <c r="F195" s="7"/>
      <c r="G195" s="6"/>
    </row>
    <row r="196" spans="1:7" ht="14.25">
      <c r="A196" s="16"/>
      <c r="B196" s="15"/>
      <c r="C196" s="22"/>
      <c r="D196" s="13"/>
      <c r="E196" s="13"/>
      <c r="F196" s="17"/>
      <c r="G196" s="13"/>
    </row>
    <row r="197" spans="1:7" ht="14.25">
      <c r="A197" s="8"/>
      <c r="B197" s="9" t="s">
        <v>7</v>
      </c>
      <c r="C197" s="21">
        <f>SUM(C195:C196)</f>
        <v>0</v>
      </c>
      <c r="D197" s="11">
        <f>IF(C197&gt;=1500,C197*1.1,C197*1.15)</f>
        <v>0</v>
      </c>
      <c r="E197" s="14"/>
      <c r="F197" s="10"/>
      <c r="G197" s="10">
        <f>F197-D197-E197</f>
        <v>0</v>
      </c>
    </row>
    <row r="198" spans="1:7" ht="15" thickBot="1">
      <c r="A198" s="4"/>
      <c r="B198" s="4"/>
      <c r="C198" s="19"/>
      <c r="D198" s="4"/>
      <c r="E198" s="12"/>
      <c r="F198" s="4"/>
      <c r="G198" s="5"/>
    </row>
    <row r="199" spans="1:7" ht="15" thickTop="1">
      <c r="A199" s="15"/>
      <c r="B199" s="15"/>
      <c r="D199" s="6"/>
      <c r="E199" s="13"/>
      <c r="F199" s="7"/>
      <c r="G199" s="6"/>
    </row>
    <row r="200" spans="1:7" ht="14.25">
      <c r="A200" s="16"/>
      <c r="B200" s="15"/>
      <c r="C200" s="22"/>
      <c r="D200" s="13"/>
      <c r="E200" s="13"/>
      <c r="F200" s="17"/>
      <c r="G200" s="13"/>
    </row>
    <row r="201" spans="1:7" ht="14.25">
      <c r="A201" s="8"/>
      <c r="B201" s="9" t="s">
        <v>7</v>
      </c>
      <c r="C201" s="21">
        <f>SUM(C199:C200)</f>
        <v>0</v>
      </c>
      <c r="D201" s="11">
        <f>IF(C201&gt;=1500,C201*1.1,C201*1.15)</f>
        <v>0</v>
      </c>
      <c r="E201" s="14"/>
      <c r="F201" s="10"/>
      <c r="G201" s="10">
        <f>F201-D201-E201</f>
        <v>0</v>
      </c>
    </row>
    <row r="208" ht="14.25">
      <c r="B208" s="3" t="s">
        <v>70</v>
      </c>
    </row>
    <row r="209" spans="2:3" ht="14.25">
      <c r="B209" s="3" t="s">
        <v>71</v>
      </c>
      <c r="C209" s="20">
        <v>50</v>
      </c>
    </row>
    <row r="210" spans="2:3" ht="14.25">
      <c r="B210" s="3" t="s">
        <v>71</v>
      </c>
      <c r="C210" s="20">
        <v>50</v>
      </c>
    </row>
    <row r="211" spans="2:3" ht="14.25">
      <c r="B211" s="3" t="s">
        <v>71</v>
      </c>
      <c r="C211" s="20">
        <v>50</v>
      </c>
    </row>
    <row r="212" spans="2:3" ht="14.25">
      <c r="B212" s="3" t="s">
        <v>71</v>
      </c>
      <c r="C212" s="20">
        <v>50</v>
      </c>
    </row>
    <row r="213" spans="2:3" ht="14.25">
      <c r="B213" s="3" t="s">
        <v>71</v>
      </c>
      <c r="C213" s="20">
        <v>50</v>
      </c>
    </row>
    <row r="214" spans="2:3" ht="14.25">
      <c r="B214" s="3" t="s">
        <v>71</v>
      </c>
      <c r="C214" s="20">
        <v>50</v>
      </c>
    </row>
    <row r="215" spans="2:3" ht="14.25">
      <c r="B215" s="3" t="s">
        <v>71</v>
      </c>
      <c r="C215" s="20">
        <v>50</v>
      </c>
    </row>
    <row r="216" spans="2:3" ht="14.25">
      <c r="B216" s="3" t="s">
        <v>71</v>
      </c>
      <c r="C216" s="20">
        <v>50</v>
      </c>
    </row>
    <row r="217" spans="2:3" ht="14.25">
      <c r="B217" s="3" t="s">
        <v>71</v>
      </c>
      <c r="C217" s="20">
        <v>50</v>
      </c>
    </row>
    <row r="218" spans="2:3" ht="14.25">
      <c r="B218" s="3" t="s">
        <v>72</v>
      </c>
      <c r="C218" s="20">
        <v>664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2010-07-10T18:38:38Z</dcterms:modified>
  <cp:category/>
  <cp:version/>
  <cp:contentType/>
  <cp:contentStatus/>
</cp:coreProperties>
</file>