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<sst xmlns="http://schemas.openxmlformats.org/spreadsheetml/2006/main" count="586" uniqueCount="135">
  <si>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</si>
  <si>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</si>
  <si>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</si>
  <si>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</si>
  <si>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</si>
  <si>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</si>
  <si>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</si>
  <si>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</si>
  <si>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</si>
  <si>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</si>
  <si>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</si>
  <si>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</si>
  <si>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</si>
  <si>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</si>
  <si>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</si>
  <si>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</si>
  <si>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</si>
  <si>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</si>
  <si>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</si>
  <si>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</si>
  <si>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</si>
  <si>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</si>
  <si>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</si>
  <si>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</si>
  <si>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</si>
  <si>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</si>
  <si>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</si>
  <si>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</si>
  <si>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</si>
  <si>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</si>
  <si>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</si>
  <si>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</si>
  <si>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</si>
  <si>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</si>
  <si>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</si>
  <si>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</si>
  <si>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</si>
  <si>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</si>
  <si>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</si>
  <si>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</si>
  <si>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</si>
  <si>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</si>
  <si>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</si>
  <si>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</si>
  <si>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</si>
  <si>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</si>
  <si>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VERONIQUE Black без штрипок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</si>
  <si>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</si>
  <si>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</si>
  <si>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</si>
  <si>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</si>
  <si>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</si>
  <si>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</si>
  <si>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</si>
  <si>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</si>
  <si>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</si>
  <si>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</si>
  <si>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</si>
  <si>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</si>
  <si>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</si>
  <si>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</si>
  <si>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</si>
  <si>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</si>
  <si>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</si>
  <si>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</si>
  <si>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</si>
  <si>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</si>
  <si>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</si>
  <si>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</si>
  <si>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</si>
  <si>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</si>
  <si>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</si>
  <si>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</si>
  <si>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</si>
  <si>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</si>
  <si>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</si>
  <si>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</si>
  <si>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</si>
  <si>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</si>
  <si>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</si>
  <si>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</si>
  <si>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galina159</t>
  </si>
  <si>
    <t>VONNA Taupe</t>
  </si>
  <si>
    <t>PAULA blue</t>
  </si>
  <si>
    <t>LULA 75 Black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</si>
  <si>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</si>
  <si>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</si>
  <si>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</si>
  <si>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</si>
  <si>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</si>
  <si>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</si>
  <si>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</si>
  <si>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</si>
  <si>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</si>
  <si>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</si>
  <si>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 xml:space="preserve"> VIXEN Blue Norm WASH</t>
  </si>
  <si>
    <t>Фунтик2008</t>
  </si>
  <si>
    <t xml:space="preserve"> VIXEN Black (черный) БЕЗ ШТРИПОК</t>
  </si>
  <si>
    <t>III</t>
  </si>
  <si>
    <t>VIXEN Blue Norm WASH БЕЗ ШТРИПОК</t>
  </si>
  <si>
    <t>юлия 447</t>
  </si>
  <si>
    <t xml:space="preserve">ADELINE Black Bi-Color  </t>
  </si>
  <si>
    <t xml:space="preserve">AXELLE Black Bi-Color </t>
  </si>
  <si>
    <t>Маришк@</t>
  </si>
  <si>
    <t>ОРанж</t>
  </si>
  <si>
    <t>VIXEN Black (черный) БЕЗ ШТРИПОК</t>
  </si>
  <si>
    <t>VIXEN Black БЕЗ ШТРИПОК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</si>
  <si>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</si>
  <si>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</si>
  <si>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</si>
  <si>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</si>
  <si>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</si>
  <si>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</si>
  <si>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</si>
  <si>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</si>
  <si>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</si>
  <si>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</si>
  <si>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</si>
  <si>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</si>
  <si>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</si>
  <si>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</si>
  <si>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</si>
  <si>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</si>
  <si>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</si>
  <si>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</si>
  <si>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</si>
  <si>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</si>
  <si>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</si>
  <si>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</si>
  <si>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</si>
  <si>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</si>
  <si>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</si>
  <si>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VIXEN Blue Norm WASH без штрипок</t>
  </si>
  <si>
    <t>Нинос</t>
  </si>
  <si>
    <t>VALETTA Blue azur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</si>
</sst>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52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1"/>
      <c r="B3" s="18" t="s">
        <v>13</v>
      </c>
      <c r="C3" s="19" t="s">
        <v>33</v>
      </c>
      <c r="D3" s="20" t="s">
        <v>14</v>
      </c>
      <c r="E3" s="20" t="s">
        <v>23</v>
      </c>
      <c r="F3" s="21">
        <v>1174</v>
      </c>
      <c r="G3" s="22"/>
      <c r="H3" s="22"/>
      <c r="I3" s="22"/>
      <c r="J3" s="22"/>
      <c r="K3" s="22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53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31"/>
      <c r="B7" s="18" t="s">
        <v>13</v>
      </c>
      <c r="C7" s="19" t="s">
        <v>54</v>
      </c>
      <c r="D7" s="20" t="s">
        <v>14</v>
      </c>
      <c r="E7" s="20" t="s">
        <v>15</v>
      </c>
      <c r="F7" s="21">
        <v>1122</v>
      </c>
      <c r="G7" s="22"/>
      <c r="H7" s="22"/>
      <c r="I7" s="22"/>
      <c r="J7" s="22"/>
      <c r="K7" s="22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51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1"/>
      <c r="B11" s="18" t="s">
        <v>13</v>
      </c>
      <c r="C11" s="19" t="s">
        <v>25</v>
      </c>
      <c r="D11" s="20" t="s">
        <v>24</v>
      </c>
      <c r="E11" s="20" t="s">
        <v>23</v>
      </c>
      <c r="F11" s="21">
        <v>1149</v>
      </c>
      <c r="G11" s="22"/>
      <c r="H11" s="22"/>
      <c r="I11" s="22"/>
      <c r="J11" s="22"/>
      <c r="K11" s="22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/>
      <c r="B15" s="18" t="s">
        <v>13</v>
      </c>
      <c r="C15" s="19" t="s">
        <v>35</v>
      </c>
      <c r="D15" s="20" t="s">
        <v>16</v>
      </c>
      <c r="E15" s="20" t="s">
        <v>15</v>
      </c>
      <c r="F15" s="21">
        <v>1096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1096</v>
      </c>
      <c r="G17" s="14">
        <f>F17*1.15</f>
        <v>1260.3999999999999</v>
      </c>
      <c r="H17" s="25">
        <f>SUM(H15:H16)</f>
        <v>0</v>
      </c>
      <c r="I17" s="25">
        <f>G17+H17</f>
        <v>1260.3999999999999</v>
      </c>
      <c r="J17" s="26"/>
      <c r="K17" s="25">
        <f>J17-G17-H17</f>
        <v>-1260.3999999999999</v>
      </c>
    </row>
    <row r="18" spans="1:11" ht="15" thickBot="1">
      <c r="A18" s="5" t="s">
        <v>56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1"/>
      <c r="B19" s="18" t="s">
        <v>13</v>
      </c>
      <c r="C19" s="19" t="s">
        <v>25</v>
      </c>
      <c r="D19" s="20" t="s">
        <v>22</v>
      </c>
      <c r="E19" s="20" t="s">
        <v>15</v>
      </c>
      <c r="F19" s="21">
        <v>1148</v>
      </c>
      <c r="G19" s="22"/>
      <c r="H19" s="22"/>
      <c r="I19" s="22"/>
      <c r="J19" s="22"/>
      <c r="K19" s="22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57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1"/>
      <c r="B23" s="18" t="s">
        <v>13</v>
      </c>
      <c r="C23" s="19" t="s">
        <v>58</v>
      </c>
      <c r="D23" s="20" t="s">
        <v>16</v>
      </c>
      <c r="E23" s="20" t="s">
        <v>23</v>
      </c>
      <c r="F23" s="21">
        <v>1174</v>
      </c>
      <c r="G23" s="22"/>
      <c r="H23" s="22"/>
      <c r="I23" s="22"/>
      <c r="J23" s="22"/>
      <c r="K23" s="22"/>
    </row>
    <row r="24" spans="1:11" ht="14.25">
      <c r="A24" s="31"/>
      <c r="B24" s="18" t="s">
        <v>13</v>
      </c>
      <c r="C24" s="19" t="s">
        <v>59</v>
      </c>
      <c r="D24" s="20" t="s">
        <v>16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/>
      <c r="K25" s="25">
        <f>J25-G25-H25</f>
        <v>-3190.1</v>
      </c>
    </row>
    <row r="26" spans="1:11" ht="15" thickBot="1">
      <c r="A26" s="5" t="s">
        <v>60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35</v>
      </c>
      <c r="D27" s="20" t="s">
        <v>16</v>
      </c>
      <c r="E27" s="20" t="s">
        <v>15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 t="s">
        <v>13</v>
      </c>
      <c r="C28" s="19" t="s">
        <v>32</v>
      </c>
      <c r="D28" s="20" t="s">
        <v>16</v>
      </c>
      <c r="E28" s="20" t="s">
        <v>15</v>
      </c>
      <c r="F28" s="21">
        <v>1174</v>
      </c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2270</v>
      </c>
      <c r="G29" s="14">
        <f>F29*1.15</f>
        <v>2610.5</v>
      </c>
      <c r="H29" s="25">
        <f>SUM(H27:H28)</f>
        <v>0</v>
      </c>
      <c r="I29" s="25">
        <f>G29+H29</f>
        <v>2610.5</v>
      </c>
      <c r="J29" s="26"/>
      <c r="K29" s="25">
        <f>J29-G29-H29</f>
        <v>-2610.5</v>
      </c>
    </row>
    <row r="30" spans="1:11" ht="15" thickBot="1">
      <c r="A30" s="5" t="s">
        <v>61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s="39" customFormat="1" ht="14.25">
      <c r="A32" s="33"/>
      <c r="B32" s="34"/>
      <c r="C32" s="35"/>
      <c r="D32" s="36"/>
      <c r="E32" s="36"/>
      <c r="F32" s="37"/>
      <c r="G32" s="38"/>
      <c r="H32" s="38"/>
      <c r="I32" s="38"/>
      <c r="J32" s="38"/>
      <c r="K32" s="38"/>
    </row>
    <row r="33" spans="1:11" s="4" customFormat="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SUM(F31:F34)</f>
        <v>0</v>
      </c>
      <c r="G35" s="14">
        <f>F35*1.15</f>
        <v>0</v>
      </c>
      <c r="H35" s="25">
        <f>SUM(H31:H34)</f>
        <v>0</v>
      </c>
      <c r="I35" s="25">
        <f>G35+H35</f>
        <v>0</v>
      </c>
      <c r="J35" s="26"/>
      <c r="K35" s="25">
        <f>J35-G35-H35</f>
        <v>0</v>
      </c>
    </row>
    <row r="36" spans="1:11" ht="15" thickBot="1">
      <c r="A36" s="5" t="s">
        <v>62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1"/>
      <c r="B37" s="18" t="s">
        <v>13</v>
      </c>
      <c r="C37" s="19" t="s">
        <v>21</v>
      </c>
      <c r="D37" s="20" t="s">
        <v>16</v>
      </c>
      <c r="E37" s="20" t="s">
        <v>15</v>
      </c>
      <c r="F37" s="21">
        <v>948</v>
      </c>
      <c r="G37" s="22"/>
      <c r="H37" s="22"/>
      <c r="I37" s="22"/>
      <c r="J37" s="22"/>
      <c r="K37" s="22"/>
    </row>
    <row r="38" spans="1:11" ht="14.25">
      <c r="A38" s="31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948</v>
      </c>
      <c r="G39" s="14">
        <f>F39*1.15</f>
        <v>1090.1999999999998</v>
      </c>
      <c r="H39" s="25">
        <f>SUM(H37:H38)</f>
        <v>0</v>
      </c>
      <c r="I39" s="25">
        <f>G39+H39</f>
        <v>1090.1999999999998</v>
      </c>
      <c r="J39" s="26"/>
      <c r="K39" s="25">
        <f>J39-G39-H39</f>
        <v>-1090.1999999999998</v>
      </c>
    </row>
    <row r="40" spans="1:11" ht="15" thickBot="1">
      <c r="A40" s="5" t="s">
        <v>63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1" t="s">
        <v>64</v>
      </c>
      <c r="B41" s="18" t="s">
        <v>13</v>
      </c>
      <c r="C41" s="19" t="s">
        <v>35</v>
      </c>
      <c r="D41" s="20" t="s">
        <v>16</v>
      </c>
      <c r="E41" s="20" t="s">
        <v>23</v>
      </c>
      <c r="F41" s="21">
        <v>1096</v>
      </c>
      <c r="G41" s="22"/>
      <c r="H41" s="22"/>
      <c r="I41" s="22"/>
      <c r="J41" s="22"/>
      <c r="K41" s="22"/>
    </row>
    <row r="42" spans="1:11" ht="14.25">
      <c r="A42" s="31"/>
      <c r="B42" s="18"/>
      <c r="C42" s="19"/>
      <c r="D42" s="20"/>
      <c r="E42" s="20"/>
      <c r="F42" s="21"/>
      <c r="G42" s="22"/>
      <c r="H42" s="22"/>
      <c r="I42" s="22"/>
      <c r="J42" s="22"/>
      <c r="K42" s="22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1096</v>
      </c>
      <c r="G43" s="14">
        <f>F43*1.15</f>
        <v>1260.3999999999999</v>
      </c>
      <c r="H43" s="25">
        <f>SUM(H41:H42)</f>
        <v>0</v>
      </c>
      <c r="I43" s="25">
        <f>G43+H43</f>
        <v>1260.3999999999999</v>
      </c>
      <c r="J43" s="26">
        <v>1260</v>
      </c>
      <c r="K43" s="25">
        <f>J43-G43-H43</f>
        <v>-0.3999999999998636</v>
      </c>
    </row>
    <row r="44" spans="1:11" ht="15" thickBot="1">
      <c r="A44" s="5" t="s">
        <v>65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1"/>
      <c r="B45" s="18" t="s">
        <v>13</v>
      </c>
      <c r="C45" s="19" t="s">
        <v>66</v>
      </c>
      <c r="D45" s="20" t="s">
        <v>24</v>
      </c>
      <c r="E45" s="20" t="s">
        <v>15</v>
      </c>
      <c r="F45" s="21">
        <v>1103</v>
      </c>
      <c r="G45" s="22"/>
      <c r="H45" s="22"/>
      <c r="I45" s="22"/>
      <c r="J45" s="22"/>
      <c r="K45" s="22"/>
    </row>
    <row r="46" spans="1:11" ht="14.25">
      <c r="A46" s="31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1103</v>
      </c>
      <c r="G47" s="14">
        <f>F47*1.15</f>
        <v>1268.4499999999998</v>
      </c>
      <c r="H47" s="25">
        <f>SUM(H45:H46)</f>
        <v>0</v>
      </c>
      <c r="I47" s="25">
        <f>G47+H47</f>
        <v>1268.4499999999998</v>
      </c>
      <c r="J47" s="26"/>
      <c r="K47" s="25">
        <f>J47-G47-H47</f>
        <v>-1268.4499999999998</v>
      </c>
    </row>
    <row r="48" spans="1:11" ht="15" thickBot="1">
      <c r="A48" s="5" t="s">
        <v>40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1"/>
      <c r="B49" s="18" t="s">
        <v>13</v>
      </c>
      <c r="C49" s="19" t="s">
        <v>35</v>
      </c>
      <c r="D49" s="20" t="s">
        <v>16</v>
      </c>
      <c r="E49" s="20" t="s">
        <v>23</v>
      </c>
      <c r="F49" s="21">
        <v>1096</v>
      </c>
      <c r="G49" s="22"/>
      <c r="H49" s="22"/>
      <c r="I49" s="22"/>
      <c r="J49" s="22"/>
      <c r="K49" s="22"/>
    </row>
    <row r="50" spans="1:11" s="39" customFormat="1" ht="14.25">
      <c r="A50" s="33">
        <v>1224</v>
      </c>
      <c r="B50" s="34" t="s">
        <v>13</v>
      </c>
      <c r="C50" s="35" t="s">
        <v>30</v>
      </c>
      <c r="D50" s="36" t="s">
        <v>16</v>
      </c>
      <c r="E50" s="36" t="s">
        <v>23</v>
      </c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1096</v>
      </c>
      <c r="G51" s="14">
        <f>F51*1.15</f>
        <v>1260.3999999999999</v>
      </c>
      <c r="H51" s="25">
        <f>SUM(H49:H50)</f>
        <v>0</v>
      </c>
      <c r="I51" s="25">
        <f>G51+H51</f>
        <v>1260.3999999999999</v>
      </c>
      <c r="J51" s="26">
        <v>1250</v>
      </c>
      <c r="K51" s="25">
        <f>J51-G51-H51</f>
        <v>-10.399999999999864</v>
      </c>
    </row>
    <row r="52" spans="1:11" ht="15" thickBot="1">
      <c r="A52" s="5" t="s">
        <v>67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31"/>
      <c r="B53" s="18" t="s">
        <v>13</v>
      </c>
      <c r="C53" s="19" t="s">
        <v>31</v>
      </c>
      <c r="D53" s="20" t="s">
        <v>16</v>
      </c>
      <c r="E53" s="20" t="s">
        <v>23</v>
      </c>
      <c r="F53" s="21">
        <v>1176</v>
      </c>
      <c r="G53" s="22"/>
      <c r="H53" s="22"/>
      <c r="I53" s="22"/>
      <c r="J53" s="22"/>
      <c r="K53" s="22"/>
    </row>
    <row r="54" spans="1:11" ht="14.25">
      <c r="A54" s="31"/>
      <c r="B54" s="18"/>
      <c r="C54" s="19"/>
      <c r="D54" s="20"/>
      <c r="E54" s="20"/>
      <c r="F54" s="21"/>
      <c r="G54" s="22"/>
      <c r="H54" s="22"/>
      <c r="I54" s="22"/>
      <c r="J54" s="22"/>
      <c r="K54" s="22"/>
    </row>
    <row r="55" spans="1:11" ht="14.25">
      <c r="A55" s="6"/>
      <c r="B55" s="6"/>
      <c r="C55" s="9" t="s">
        <v>6</v>
      </c>
      <c r="D55" s="16"/>
      <c r="E55" s="16"/>
      <c r="F55" s="1">
        <f>SUM(F53:F54)</f>
        <v>1176</v>
      </c>
      <c r="G55" s="14">
        <f>F55*1.15</f>
        <v>1352.3999999999999</v>
      </c>
      <c r="H55" s="25">
        <f>SUM(H53:H54)</f>
        <v>0</v>
      </c>
      <c r="I55" s="25">
        <f>G55+H55</f>
        <v>1352.3999999999999</v>
      </c>
      <c r="J55" s="26"/>
      <c r="K55" s="25">
        <f>J55-G55-H55</f>
        <v>-1352.3999999999999</v>
      </c>
    </row>
    <row r="56" spans="1:11" ht="15" thickBot="1">
      <c r="A56" s="5" t="s">
        <v>68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31"/>
      <c r="B57" s="18" t="s">
        <v>13</v>
      </c>
      <c r="C57" s="19" t="s">
        <v>35</v>
      </c>
      <c r="D57" s="20" t="s">
        <v>22</v>
      </c>
      <c r="E57" s="20" t="s">
        <v>23</v>
      </c>
      <c r="F57" s="21">
        <v>1096</v>
      </c>
      <c r="G57" s="22"/>
      <c r="H57" s="22"/>
      <c r="I57" s="22"/>
      <c r="J57" s="22"/>
      <c r="K57" s="22"/>
    </row>
    <row r="58" spans="1:11" ht="14.25">
      <c r="A58" s="31"/>
      <c r="B58" s="18"/>
      <c r="C58" s="19"/>
      <c r="D58" s="20"/>
      <c r="E58" s="20"/>
      <c r="F58" s="21"/>
      <c r="G58" s="22"/>
      <c r="H58" s="22"/>
      <c r="I58" s="22"/>
      <c r="J58" s="22"/>
      <c r="K58" s="22"/>
    </row>
    <row r="59" spans="1:11" ht="14.25">
      <c r="A59" s="6"/>
      <c r="B59" s="6"/>
      <c r="C59" s="9" t="s">
        <v>6</v>
      </c>
      <c r="D59" s="16"/>
      <c r="E59" s="16"/>
      <c r="F59" s="1">
        <f>SUM(F57:F58)</f>
        <v>1096</v>
      </c>
      <c r="G59" s="14">
        <f>F59*1.15</f>
        <v>1260.3999999999999</v>
      </c>
      <c r="H59" s="25">
        <f>SUM(H57:H58)</f>
        <v>0</v>
      </c>
      <c r="I59" s="25">
        <f>G59+H59</f>
        <v>1260.3999999999999</v>
      </c>
      <c r="J59" s="26"/>
      <c r="K59" s="25">
        <f>J59-G59-H59</f>
        <v>-1260.3999999999999</v>
      </c>
    </row>
    <row r="60" spans="1:11" ht="15" thickBot="1">
      <c r="A60" s="5" t="s">
        <v>69</v>
      </c>
      <c r="B60" s="5"/>
      <c r="C60" s="8"/>
      <c r="D60" s="15"/>
      <c r="E60" s="15"/>
      <c r="F60" s="5"/>
      <c r="G60" s="13"/>
      <c r="H60" s="27"/>
      <c r="I60" s="27"/>
      <c r="J60" s="13"/>
      <c r="K60" s="13"/>
    </row>
    <row r="61" spans="1:11" ht="15" thickTop="1">
      <c r="A61" s="31"/>
      <c r="B61" s="18" t="s">
        <v>13</v>
      </c>
      <c r="C61" s="19" t="s">
        <v>44</v>
      </c>
      <c r="D61" s="20" t="s">
        <v>16</v>
      </c>
      <c r="E61" s="20" t="s">
        <v>15</v>
      </c>
      <c r="F61" s="21">
        <v>948</v>
      </c>
      <c r="G61" s="22"/>
      <c r="H61" s="22"/>
      <c r="I61" s="22"/>
      <c r="J61" s="22"/>
      <c r="K61" s="22"/>
    </row>
    <row r="62" spans="1:11" s="39" customFormat="1" ht="14.25">
      <c r="A62" s="33">
        <v>1096</v>
      </c>
      <c r="B62" s="34" t="s">
        <v>13</v>
      </c>
      <c r="C62" s="35" t="s">
        <v>35</v>
      </c>
      <c r="D62" s="36" t="s">
        <v>16</v>
      </c>
      <c r="E62" s="36" t="s">
        <v>15</v>
      </c>
      <c r="F62" s="37"/>
      <c r="G62" s="38"/>
      <c r="H62" s="38"/>
      <c r="I62" s="38"/>
      <c r="J62" s="38"/>
      <c r="K62" s="38"/>
    </row>
    <row r="63" spans="1:11" ht="14.25">
      <c r="A63" s="6"/>
      <c r="B63" s="6"/>
      <c r="C63" s="9" t="s">
        <v>6</v>
      </c>
      <c r="D63" s="16"/>
      <c r="E63" s="16"/>
      <c r="F63" s="1">
        <f>SUM(F61:F62)</f>
        <v>948</v>
      </c>
      <c r="G63" s="14">
        <f>F63*1.15</f>
        <v>1090.1999999999998</v>
      </c>
      <c r="H63" s="25">
        <f>SUM(H61:H62)</f>
        <v>0</v>
      </c>
      <c r="I63" s="25">
        <f>G63+H63</f>
        <v>1090.1999999999998</v>
      </c>
      <c r="J63" s="26"/>
      <c r="K63" s="25">
        <f>J63-G63-H63</f>
        <v>-1090.1999999999998</v>
      </c>
    </row>
    <row r="64" spans="1:11" ht="15" thickBot="1">
      <c r="A64" s="5" t="s">
        <v>70</v>
      </c>
      <c r="B64" s="5"/>
      <c r="C64" s="8"/>
      <c r="D64" s="15"/>
      <c r="E64" s="15"/>
      <c r="F64" s="5"/>
      <c r="G64" s="13"/>
      <c r="H64" s="27"/>
      <c r="I64" s="27"/>
      <c r="J64" s="13"/>
      <c r="K64" s="13"/>
    </row>
    <row r="65" spans="1:11" ht="15" thickTop="1">
      <c r="A65" s="31"/>
      <c r="B65" s="18" t="s">
        <v>13</v>
      </c>
      <c r="C65" s="19" t="s">
        <v>27</v>
      </c>
      <c r="D65" s="20" t="s">
        <v>16</v>
      </c>
      <c r="E65" s="20" t="s">
        <v>23</v>
      </c>
      <c r="F65" s="21">
        <v>1101</v>
      </c>
      <c r="G65" s="22"/>
      <c r="H65" s="22"/>
      <c r="I65" s="22"/>
      <c r="J65" s="22"/>
      <c r="K65" s="22"/>
    </row>
    <row r="66" spans="1:11" ht="14.25">
      <c r="A66" s="31"/>
      <c r="B66" s="18"/>
      <c r="C66" s="19"/>
      <c r="D66" s="20"/>
      <c r="E66" s="20"/>
      <c r="F66" s="21"/>
      <c r="G66" s="22"/>
      <c r="H66" s="22"/>
      <c r="I66" s="22"/>
      <c r="J66" s="22"/>
      <c r="K66" s="22"/>
    </row>
    <row r="67" spans="1:11" ht="14.25">
      <c r="A67" s="6"/>
      <c r="B67" s="6"/>
      <c r="C67" s="9" t="s">
        <v>6</v>
      </c>
      <c r="D67" s="16"/>
      <c r="E67" s="16"/>
      <c r="F67" s="1">
        <f>SUM(F65:F66)</f>
        <v>1101</v>
      </c>
      <c r="G67" s="14">
        <f>F67*1.15</f>
        <v>1266.1499999999999</v>
      </c>
      <c r="H67" s="25">
        <f>SUM(H65:H66)</f>
        <v>0</v>
      </c>
      <c r="I67" s="25">
        <f>G67+H67</f>
        <v>1266.1499999999999</v>
      </c>
      <c r="J67" s="26"/>
      <c r="K67" s="25">
        <f>J67-G67-H67</f>
        <v>-1266.1499999999999</v>
      </c>
    </row>
    <row r="68" spans="1:11" ht="15" thickBot="1">
      <c r="A68" s="5" t="s">
        <v>29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31" t="s">
        <v>85</v>
      </c>
      <c r="B69" s="18" t="s">
        <v>13</v>
      </c>
      <c r="C69" s="19" t="s">
        <v>71</v>
      </c>
      <c r="D69" s="20" t="s">
        <v>22</v>
      </c>
      <c r="E69" s="20" t="s">
        <v>15</v>
      </c>
      <c r="F69" s="21">
        <v>1143</v>
      </c>
      <c r="G69" s="22"/>
      <c r="H69" s="22"/>
      <c r="I69" s="22"/>
      <c r="J69" s="22"/>
      <c r="K69" s="22"/>
    </row>
    <row r="70" spans="1:11" s="39" customFormat="1" ht="14.25">
      <c r="A70" s="33">
        <v>1096</v>
      </c>
      <c r="B70" s="34" t="s">
        <v>13</v>
      </c>
      <c r="C70" s="35" t="s">
        <v>37</v>
      </c>
      <c r="D70" s="36" t="s">
        <v>22</v>
      </c>
      <c r="E70" s="36" t="s">
        <v>15</v>
      </c>
      <c r="F70" s="37"/>
      <c r="G70" s="38"/>
      <c r="H70" s="38"/>
      <c r="I70" s="38"/>
      <c r="J70" s="38"/>
      <c r="K70" s="38"/>
    </row>
    <row r="71" spans="1:11" ht="14.25">
      <c r="A71" s="31"/>
      <c r="B71" s="18" t="s">
        <v>13</v>
      </c>
      <c r="C71" s="19" t="s">
        <v>72</v>
      </c>
      <c r="D71" s="20" t="s">
        <v>16</v>
      </c>
      <c r="E71" s="20" t="s">
        <v>23</v>
      </c>
      <c r="F71" s="21">
        <v>1600</v>
      </c>
      <c r="G71" s="22"/>
      <c r="H71" s="22"/>
      <c r="I71" s="22"/>
      <c r="J71" s="22"/>
      <c r="K71" s="22"/>
    </row>
    <row r="72" spans="1:11" s="4" customFormat="1" ht="14.25">
      <c r="A72" s="31"/>
      <c r="B72" s="18" t="s">
        <v>13</v>
      </c>
      <c r="C72" s="19" t="s">
        <v>109</v>
      </c>
      <c r="D72" s="20" t="s">
        <v>22</v>
      </c>
      <c r="E72" s="20" t="s">
        <v>15</v>
      </c>
      <c r="F72" s="21">
        <v>1103</v>
      </c>
      <c r="G72" s="22"/>
      <c r="H72" s="22"/>
      <c r="I72" s="22"/>
      <c r="J72" s="22"/>
      <c r="K72" s="22"/>
    </row>
    <row r="73" spans="1:11" s="39" customFormat="1" ht="14.25">
      <c r="A73" s="33">
        <v>1096</v>
      </c>
      <c r="B73" s="34" t="s">
        <v>13</v>
      </c>
      <c r="C73" s="35" t="s">
        <v>37</v>
      </c>
      <c r="D73" s="36" t="s">
        <v>22</v>
      </c>
      <c r="E73" s="36" t="s">
        <v>15</v>
      </c>
      <c r="F73" s="37"/>
      <c r="G73" s="38"/>
      <c r="H73" s="38"/>
      <c r="I73" s="38"/>
      <c r="J73" s="38"/>
      <c r="K73" s="38"/>
    </row>
    <row r="74" spans="1:11" ht="14.25">
      <c r="A74" s="6"/>
      <c r="B74" s="6"/>
      <c r="C74" s="9" t="s">
        <v>6</v>
      </c>
      <c r="D74" s="16"/>
      <c r="E74" s="16"/>
      <c r="F74" s="1">
        <f>SUM(F69:F73)</f>
        <v>3846</v>
      </c>
      <c r="G74" s="14">
        <f>F74*1.15</f>
        <v>4422.9</v>
      </c>
      <c r="H74" s="25">
        <f>SUM(H69:H71)</f>
        <v>0</v>
      </c>
      <c r="I74" s="25">
        <f>G74+H74</f>
        <v>4422.9</v>
      </c>
      <c r="J74" s="26">
        <v>4423</v>
      </c>
      <c r="K74" s="25">
        <f>J74-G74-H74</f>
        <v>0.1000000000003638</v>
      </c>
    </row>
    <row r="75" spans="1:11" ht="15" thickBot="1">
      <c r="A75" s="5" t="s">
        <v>49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31"/>
      <c r="B76" s="18" t="s">
        <v>13</v>
      </c>
      <c r="C76" s="19" t="s">
        <v>41</v>
      </c>
      <c r="D76" s="20" t="s">
        <v>16</v>
      </c>
      <c r="E76" s="20" t="s">
        <v>15</v>
      </c>
      <c r="F76" s="21">
        <v>1176</v>
      </c>
      <c r="G76" s="22"/>
      <c r="H76" s="22"/>
      <c r="I76" s="22"/>
      <c r="J76" s="22"/>
      <c r="K76" s="22"/>
    </row>
    <row r="77" spans="1:11" ht="14.25">
      <c r="A77" s="31"/>
      <c r="B77" s="18"/>
      <c r="C77" s="19"/>
      <c r="D77" s="20"/>
      <c r="E77" s="20"/>
      <c r="F77" s="21"/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1176</v>
      </c>
      <c r="G78" s="14">
        <f>F78*1.15</f>
        <v>1352.3999999999999</v>
      </c>
      <c r="H78" s="25">
        <f>SUM(H76:H77)</f>
        <v>0</v>
      </c>
      <c r="I78" s="25">
        <f>G78+H78</f>
        <v>1352.3999999999999</v>
      </c>
      <c r="J78" s="26"/>
      <c r="K78" s="25">
        <f>J78-G78-H78</f>
        <v>-1352.3999999999999</v>
      </c>
    </row>
    <row r="79" spans="1:11" ht="15" thickBot="1">
      <c r="A79" s="5" t="s">
        <v>73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1"/>
      <c r="B80" s="18" t="s">
        <v>13</v>
      </c>
      <c r="C80" s="19" t="s">
        <v>74</v>
      </c>
      <c r="D80" s="20" t="s">
        <v>16</v>
      </c>
      <c r="E80" s="20" t="s">
        <v>23</v>
      </c>
      <c r="F80" s="21">
        <v>1103</v>
      </c>
      <c r="G80" s="22"/>
      <c r="H80" s="22"/>
      <c r="I80" s="22"/>
      <c r="J80" s="22"/>
      <c r="K80" s="22"/>
    </row>
    <row r="81" spans="1:11" ht="14.25">
      <c r="A81" s="31"/>
      <c r="B81" s="18" t="s">
        <v>13</v>
      </c>
      <c r="C81" s="19" t="s">
        <v>75</v>
      </c>
      <c r="D81" s="20" t="s">
        <v>16</v>
      </c>
      <c r="E81" s="20" t="s">
        <v>23</v>
      </c>
      <c r="F81" s="21">
        <v>1143</v>
      </c>
      <c r="G81" s="22"/>
      <c r="H81" s="22"/>
      <c r="I81" s="22"/>
      <c r="J81" s="22"/>
      <c r="K81" s="22"/>
    </row>
    <row r="82" spans="1:11" ht="14.25">
      <c r="A82" s="6"/>
      <c r="B82" s="6"/>
      <c r="C82" s="9" t="s">
        <v>6</v>
      </c>
      <c r="D82" s="16"/>
      <c r="E82" s="16"/>
      <c r="F82" s="1">
        <f>SUM(F80:F81)</f>
        <v>2246</v>
      </c>
      <c r="G82" s="14">
        <f>F82*1.15</f>
        <v>2582.8999999999996</v>
      </c>
      <c r="H82" s="25">
        <f>SUM(H80:H81)</f>
        <v>0</v>
      </c>
      <c r="I82" s="25">
        <f>G82+H82</f>
        <v>2582.8999999999996</v>
      </c>
      <c r="J82" s="26"/>
      <c r="K82" s="25">
        <f>J82-G82-H82</f>
        <v>-2582.8999999999996</v>
      </c>
    </row>
    <row r="83" spans="1:11" ht="15" thickBot="1">
      <c r="A83" s="5" t="s">
        <v>76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21</v>
      </c>
      <c r="D84" s="20" t="s">
        <v>22</v>
      </c>
      <c r="E84" s="20" t="s">
        <v>15</v>
      </c>
      <c r="F84" s="21">
        <v>948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25</v>
      </c>
      <c r="D85" s="20" t="s">
        <v>16</v>
      </c>
      <c r="E85" s="20" t="s">
        <v>23</v>
      </c>
      <c r="F85" s="21">
        <v>1148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2096</v>
      </c>
      <c r="G86" s="14">
        <f>F86*1.15</f>
        <v>2410.3999999999996</v>
      </c>
      <c r="H86" s="25">
        <f>SUM(H84:H85)</f>
        <v>0</v>
      </c>
      <c r="I86" s="25">
        <f>G86+H86</f>
        <v>2410.3999999999996</v>
      </c>
      <c r="J86" s="26"/>
      <c r="K86" s="25">
        <f>J86-G86-H86</f>
        <v>-2410.3999999999996</v>
      </c>
    </row>
    <row r="87" spans="1:11" ht="15" thickBot="1">
      <c r="A87" s="5" t="s">
        <v>77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45</v>
      </c>
      <c r="D88" s="20" t="s">
        <v>16</v>
      </c>
      <c r="E88" s="20" t="s">
        <v>15</v>
      </c>
      <c r="F88" s="21">
        <v>1101</v>
      </c>
      <c r="G88" s="22"/>
      <c r="H88" s="22"/>
      <c r="I88" s="22"/>
      <c r="J88" s="22"/>
      <c r="K88" s="22"/>
    </row>
    <row r="89" spans="1:11" s="39" customFormat="1" ht="14.25">
      <c r="A89" s="33">
        <v>1094</v>
      </c>
      <c r="B89" s="34" t="s">
        <v>13</v>
      </c>
      <c r="C89" s="35" t="s">
        <v>36</v>
      </c>
      <c r="D89" s="36" t="s">
        <v>16</v>
      </c>
      <c r="E89" s="36" t="s">
        <v>15</v>
      </c>
      <c r="F89" s="37"/>
      <c r="G89" s="38"/>
      <c r="H89" s="38"/>
      <c r="I89" s="38"/>
      <c r="J89" s="38"/>
      <c r="K89" s="38"/>
    </row>
    <row r="90" spans="1:11" ht="14.25">
      <c r="A90" s="31"/>
      <c r="B90" s="18" t="s">
        <v>13</v>
      </c>
      <c r="C90" s="19" t="s">
        <v>21</v>
      </c>
      <c r="D90" s="20" t="s">
        <v>16</v>
      </c>
      <c r="E90" s="20" t="s">
        <v>15</v>
      </c>
      <c r="F90" s="21">
        <v>948</v>
      </c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SUM(F88:F90)</f>
        <v>2049</v>
      </c>
      <c r="G91" s="14">
        <f>F91*1.15</f>
        <v>2356.35</v>
      </c>
      <c r="H91" s="25">
        <f>SUM(H88:H90)</f>
        <v>0</v>
      </c>
      <c r="I91" s="25">
        <f>G91+H91</f>
        <v>2356.35</v>
      </c>
      <c r="J91" s="26"/>
      <c r="K91" s="25">
        <f>J91-G91-H91</f>
        <v>-2356.35</v>
      </c>
    </row>
    <row r="92" spans="1:11" ht="15" thickBot="1">
      <c r="A92" s="5" t="s">
        <v>78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31"/>
      <c r="B93" s="18" t="s">
        <v>13</v>
      </c>
      <c r="C93" s="19" t="s">
        <v>71</v>
      </c>
      <c r="D93" s="20" t="s">
        <v>14</v>
      </c>
      <c r="E93" s="20" t="s">
        <v>23</v>
      </c>
      <c r="F93" s="21">
        <v>1143</v>
      </c>
      <c r="G93" s="22"/>
      <c r="H93" s="22"/>
      <c r="I93" s="22"/>
      <c r="J93" s="22"/>
      <c r="K93" s="22"/>
    </row>
    <row r="94" spans="1:11" ht="14.25">
      <c r="A94" s="31"/>
      <c r="B94" s="18" t="s">
        <v>13</v>
      </c>
      <c r="C94" s="19" t="s">
        <v>30</v>
      </c>
      <c r="D94" s="20" t="s">
        <v>24</v>
      </c>
      <c r="E94" s="20" t="s">
        <v>15</v>
      </c>
      <c r="F94" s="21">
        <v>1224</v>
      </c>
      <c r="G94" s="22"/>
      <c r="H94" s="22"/>
      <c r="I94" s="22"/>
      <c r="J94" s="22"/>
      <c r="K94" s="22"/>
    </row>
    <row r="95" spans="1:11" s="4" customFormat="1" ht="14.25">
      <c r="A95" s="31"/>
      <c r="B95" s="18" t="s">
        <v>13</v>
      </c>
      <c r="C95" s="19" t="s">
        <v>111</v>
      </c>
      <c r="D95" s="20" t="s">
        <v>16</v>
      </c>
      <c r="E95" s="20" t="s">
        <v>23</v>
      </c>
      <c r="F95" s="21">
        <v>1103</v>
      </c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SUM(F93:F95)</f>
        <v>3470</v>
      </c>
      <c r="G96" s="14">
        <f>F96*1.15</f>
        <v>3990.4999999999995</v>
      </c>
      <c r="H96" s="25">
        <f>SUM(H93:H94)</f>
        <v>0</v>
      </c>
      <c r="I96" s="25">
        <f>G96+H96</f>
        <v>3990.4999999999995</v>
      </c>
      <c r="J96" s="26"/>
      <c r="K96" s="25">
        <f>J96-G96-H96</f>
        <v>-3990.4999999999995</v>
      </c>
    </row>
    <row r="97" spans="1:11" ht="15" thickBot="1">
      <c r="A97" s="5" t="s">
        <v>79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31"/>
      <c r="B98" s="18" t="s">
        <v>13</v>
      </c>
      <c r="C98" s="19" t="s">
        <v>80</v>
      </c>
      <c r="D98" s="20" t="s">
        <v>22</v>
      </c>
      <c r="E98" s="20" t="s">
        <v>23</v>
      </c>
      <c r="F98" s="21">
        <v>1174</v>
      </c>
      <c r="G98" s="22"/>
      <c r="H98" s="22"/>
      <c r="I98" s="22"/>
      <c r="J98" s="22"/>
      <c r="K98" s="22"/>
    </row>
    <row r="99" spans="1:11" ht="14.25">
      <c r="A99" s="31"/>
      <c r="B99" s="18"/>
      <c r="C99" s="19"/>
      <c r="D99" s="20"/>
      <c r="E99" s="20"/>
      <c r="F99" s="21"/>
      <c r="G99" s="22"/>
      <c r="H99" s="22"/>
      <c r="I99" s="22"/>
      <c r="J99" s="22"/>
      <c r="K99" s="22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1174</v>
      </c>
      <c r="G100" s="14">
        <f>F100*1.15</f>
        <v>1350.1</v>
      </c>
      <c r="H100" s="25">
        <f>SUM(H98:H99)</f>
        <v>0</v>
      </c>
      <c r="I100" s="25">
        <f>G100+H100</f>
        <v>1350.1</v>
      </c>
      <c r="J100" s="26"/>
      <c r="K100" s="25">
        <f>J100-G100-H100</f>
        <v>-1350.1</v>
      </c>
    </row>
    <row r="101" spans="1:11" ht="15" thickBot="1">
      <c r="A101" s="41" t="s">
        <v>81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1" t="s">
        <v>85</v>
      </c>
      <c r="B102" s="18" t="s">
        <v>13</v>
      </c>
      <c r="C102" s="19" t="s">
        <v>35</v>
      </c>
      <c r="D102" s="20" t="s">
        <v>16</v>
      </c>
      <c r="E102" s="20" t="s">
        <v>17</v>
      </c>
      <c r="F102" s="21">
        <v>1096</v>
      </c>
      <c r="G102" s="22"/>
      <c r="H102" s="22"/>
      <c r="I102" s="22"/>
      <c r="J102" s="22"/>
      <c r="K102" s="22"/>
    </row>
    <row r="103" spans="1:11" s="4" customFormat="1" ht="14.25">
      <c r="A103" s="31"/>
      <c r="B103" s="18" t="s">
        <v>13</v>
      </c>
      <c r="C103" s="19" t="s">
        <v>82</v>
      </c>
      <c r="D103" s="20" t="s">
        <v>16</v>
      </c>
      <c r="E103" s="20" t="s">
        <v>17</v>
      </c>
      <c r="F103" s="21">
        <v>1148</v>
      </c>
      <c r="G103" s="22"/>
      <c r="H103" s="22"/>
      <c r="I103" s="22"/>
      <c r="J103" s="22"/>
      <c r="K103" s="22"/>
    </row>
    <row r="104" spans="1:11" s="4" customFormat="1" ht="14.25">
      <c r="A104" s="31"/>
      <c r="B104" s="18" t="s">
        <v>13</v>
      </c>
      <c r="C104" s="19" t="s">
        <v>33</v>
      </c>
      <c r="D104" s="20" t="s">
        <v>16</v>
      </c>
      <c r="E104" s="20" t="s">
        <v>17</v>
      </c>
      <c r="F104" s="21">
        <v>1174</v>
      </c>
      <c r="G104" s="22"/>
      <c r="H104" s="22"/>
      <c r="I104" s="22"/>
      <c r="J104" s="22"/>
      <c r="K104" s="22"/>
    </row>
    <row r="105" spans="1:11" s="39" customFormat="1" ht="14.25">
      <c r="A105" s="33">
        <v>1174</v>
      </c>
      <c r="B105" s="34" t="s">
        <v>13</v>
      </c>
      <c r="C105" s="35" t="s">
        <v>83</v>
      </c>
      <c r="D105" s="36" t="s">
        <v>16</v>
      </c>
      <c r="E105" s="36" t="s">
        <v>17</v>
      </c>
      <c r="F105" s="37"/>
      <c r="G105" s="38"/>
      <c r="H105" s="38"/>
      <c r="I105" s="38"/>
      <c r="J105" s="38"/>
      <c r="K105" s="38"/>
    </row>
    <row r="106" spans="1:11" s="4" customFormat="1" ht="14.25">
      <c r="A106" s="31"/>
      <c r="B106" s="18" t="s">
        <v>12</v>
      </c>
      <c r="C106" s="19" t="s">
        <v>84</v>
      </c>
      <c r="D106" s="20" t="s">
        <v>16</v>
      </c>
      <c r="E106" s="20" t="s">
        <v>17</v>
      </c>
      <c r="F106" s="21">
        <v>987</v>
      </c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SUM(F102:F106)</f>
        <v>4405</v>
      </c>
      <c r="G107" s="14">
        <f>F107*1.15</f>
        <v>5065.75</v>
      </c>
      <c r="H107" s="25">
        <f>SUM(H102:H106)</f>
        <v>0</v>
      </c>
      <c r="I107" s="25">
        <f>G107+H107</f>
        <v>5065.75</v>
      </c>
      <c r="J107" s="26"/>
      <c r="K107" s="25">
        <f>J107-G107-H107</f>
        <v>-5065.75</v>
      </c>
    </row>
    <row r="108" spans="1:11" ht="15" thickBot="1">
      <c r="A108" s="5" t="s">
        <v>50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31"/>
      <c r="B109" s="18" t="s">
        <v>13</v>
      </c>
      <c r="C109" s="19" t="s">
        <v>71</v>
      </c>
      <c r="D109" s="20" t="s">
        <v>24</v>
      </c>
      <c r="E109" s="20" t="s">
        <v>15</v>
      </c>
      <c r="F109" s="21">
        <v>1143</v>
      </c>
      <c r="G109" s="22"/>
      <c r="H109" s="22"/>
      <c r="I109" s="22"/>
      <c r="J109" s="22"/>
      <c r="K109" s="22"/>
    </row>
    <row r="110" spans="1:11" ht="14.25">
      <c r="A110" s="31"/>
      <c r="B110" s="18"/>
      <c r="C110" s="19"/>
      <c r="D110" s="20"/>
      <c r="E110" s="20"/>
      <c r="F110" s="21"/>
      <c r="G110" s="22"/>
      <c r="H110" s="22"/>
      <c r="I110" s="22"/>
      <c r="J110" s="22"/>
      <c r="K110" s="22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1143</v>
      </c>
      <c r="G111" s="14">
        <f>F111*1.15</f>
        <v>1314.4499999999998</v>
      </c>
      <c r="H111" s="25">
        <f>SUM(H109:H110)</f>
        <v>0</v>
      </c>
      <c r="I111" s="25">
        <f>G111+H111</f>
        <v>1314.4499999999998</v>
      </c>
      <c r="J111" s="26"/>
      <c r="K111" s="25">
        <f>J111-G111-H111</f>
        <v>-1314.4499999999998</v>
      </c>
    </row>
    <row r="112" spans="1:11" ht="15" thickBot="1">
      <c r="A112" s="5" t="s">
        <v>86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31"/>
      <c r="B113" s="18" t="s">
        <v>13</v>
      </c>
      <c r="C113" s="19" t="s">
        <v>75</v>
      </c>
      <c r="D113" s="20" t="s">
        <v>16</v>
      </c>
      <c r="E113" s="20" t="s">
        <v>15</v>
      </c>
      <c r="F113" s="21">
        <v>1143</v>
      </c>
      <c r="G113" s="22"/>
      <c r="H113" s="22"/>
      <c r="I113" s="22"/>
      <c r="J113" s="22"/>
      <c r="K113" s="22"/>
    </row>
    <row r="114" spans="1:11" s="39" customFormat="1" ht="14.25">
      <c r="A114" s="33">
        <v>1143</v>
      </c>
      <c r="B114" s="34" t="s">
        <v>13</v>
      </c>
      <c r="C114" s="35" t="s">
        <v>46</v>
      </c>
      <c r="D114" s="36" t="s">
        <v>16</v>
      </c>
      <c r="E114" s="36" t="s">
        <v>23</v>
      </c>
      <c r="F114" s="37"/>
      <c r="G114" s="38"/>
      <c r="H114" s="38"/>
      <c r="I114" s="38"/>
      <c r="J114" s="38"/>
      <c r="K114" s="38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1143</v>
      </c>
      <c r="G115" s="14">
        <f>F115*1.15</f>
        <v>1314.4499999999998</v>
      </c>
      <c r="H115" s="25">
        <f>SUM(H113:H114)</f>
        <v>0</v>
      </c>
      <c r="I115" s="25">
        <f>G115+H115</f>
        <v>1314.4499999999998</v>
      </c>
      <c r="J115" s="26"/>
      <c r="K115" s="25">
        <f>J115-G115-H115</f>
        <v>-1314.4499999999998</v>
      </c>
    </row>
    <row r="116" spans="1:11" ht="15" thickBot="1">
      <c r="A116" s="5" t="s">
        <v>87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31" t="s">
        <v>85</v>
      </c>
      <c r="B117" s="18" t="s">
        <v>13</v>
      </c>
      <c r="C117" s="19" t="s">
        <v>35</v>
      </c>
      <c r="D117" s="20" t="s">
        <v>24</v>
      </c>
      <c r="E117" s="20" t="s">
        <v>15</v>
      </c>
      <c r="F117" s="21">
        <v>1096</v>
      </c>
      <c r="G117" s="22"/>
      <c r="H117" s="22"/>
      <c r="I117" s="22"/>
      <c r="J117" s="22"/>
      <c r="K117" s="22"/>
    </row>
    <row r="118" spans="1:11" s="4" customFormat="1" ht="14.25">
      <c r="A118" s="31"/>
      <c r="B118" s="18" t="s">
        <v>13</v>
      </c>
      <c r="C118" s="19" t="s">
        <v>88</v>
      </c>
      <c r="D118" s="20" t="s">
        <v>24</v>
      </c>
      <c r="E118" s="20" t="s">
        <v>15</v>
      </c>
      <c r="F118" s="21">
        <v>1094</v>
      </c>
      <c r="G118" s="22"/>
      <c r="H118" s="22"/>
      <c r="I118" s="22"/>
      <c r="J118" s="22"/>
      <c r="K118" s="22"/>
    </row>
    <row r="119" spans="1:11" s="4" customFormat="1" ht="14.25">
      <c r="A119" s="31"/>
      <c r="B119" s="18" t="s">
        <v>13</v>
      </c>
      <c r="C119" s="19" t="s">
        <v>89</v>
      </c>
      <c r="D119" s="20" t="s">
        <v>16</v>
      </c>
      <c r="E119" s="20" t="s">
        <v>15</v>
      </c>
      <c r="F119" s="21">
        <v>1900</v>
      </c>
      <c r="G119" s="22"/>
      <c r="H119" s="22"/>
      <c r="I119" s="22"/>
      <c r="J119" s="22"/>
      <c r="K119" s="22"/>
    </row>
    <row r="120" spans="1:11" s="4" customFormat="1" ht="14.25">
      <c r="A120" s="31"/>
      <c r="B120" s="18" t="s">
        <v>12</v>
      </c>
      <c r="C120" s="19" t="s">
        <v>39</v>
      </c>
      <c r="D120" s="20" t="s">
        <v>24</v>
      </c>
      <c r="E120" s="20" t="s">
        <v>15</v>
      </c>
      <c r="F120" s="21">
        <v>1277</v>
      </c>
      <c r="G120" s="22"/>
      <c r="H120" s="22"/>
      <c r="I120" s="22"/>
      <c r="J120" s="22"/>
      <c r="K120" s="22"/>
    </row>
    <row r="121" spans="1:11" ht="14.25">
      <c r="A121" s="6"/>
      <c r="B121" s="6"/>
      <c r="C121" s="9" t="s">
        <v>6</v>
      </c>
      <c r="D121" s="16"/>
      <c r="E121" s="16"/>
      <c r="F121" s="1">
        <f>SUM(F117:F120)</f>
        <v>5367</v>
      </c>
      <c r="G121" s="14">
        <f>F121*1.15</f>
        <v>6172.049999999999</v>
      </c>
      <c r="H121" s="25">
        <f>SUM(H117:H120)</f>
        <v>0</v>
      </c>
      <c r="I121" s="25">
        <f>G121+H121</f>
        <v>6172.049999999999</v>
      </c>
      <c r="J121" s="26"/>
      <c r="K121" s="25">
        <f>J121-G121-H121</f>
        <v>-6172.049999999999</v>
      </c>
    </row>
    <row r="122" spans="1:11" ht="15" thickBot="1">
      <c r="A122" s="5" t="s">
        <v>90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31"/>
      <c r="B123" s="18" t="s">
        <v>13</v>
      </c>
      <c r="C123" s="19" t="s">
        <v>88</v>
      </c>
      <c r="D123" s="20" t="s">
        <v>16</v>
      </c>
      <c r="E123" s="20" t="s">
        <v>23</v>
      </c>
      <c r="F123" s="21">
        <v>1094</v>
      </c>
      <c r="G123" s="22"/>
      <c r="H123" s="22"/>
      <c r="I123" s="22"/>
      <c r="J123" s="22"/>
      <c r="K123" s="22"/>
    </row>
    <row r="124" spans="1:11" ht="14.25">
      <c r="A124" s="31"/>
      <c r="B124" s="18"/>
      <c r="C124" s="19"/>
      <c r="D124" s="20"/>
      <c r="E124" s="20"/>
      <c r="F124" s="21"/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SUM(F123:F124)</f>
        <v>1094</v>
      </c>
      <c r="G125" s="14">
        <f>F125*1.15</f>
        <v>1258.1</v>
      </c>
      <c r="H125" s="25">
        <f>SUM(H123:H124)</f>
        <v>0</v>
      </c>
      <c r="I125" s="25">
        <f>G125+H125</f>
        <v>1258.1</v>
      </c>
      <c r="J125" s="26"/>
      <c r="K125" s="25">
        <f>J125-G125-H125</f>
        <v>-1258.1</v>
      </c>
    </row>
    <row r="126" spans="1:11" ht="15" thickBot="1">
      <c r="A126" s="5" t="s">
        <v>91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 t="s">
        <v>85</v>
      </c>
      <c r="B127" s="18" t="s">
        <v>13</v>
      </c>
      <c r="C127" s="19" t="s">
        <v>88</v>
      </c>
      <c r="D127" s="20" t="s">
        <v>16</v>
      </c>
      <c r="E127" s="20" t="s">
        <v>15</v>
      </c>
      <c r="F127" s="21">
        <v>1094</v>
      </c>
      <c r="G127" s="22"/>
      <c r="H127" s="22"/>
      <c r="I127" s="22"/>
      <c r="J127" s="22"/>
      <c r="K127" s="22"/>
    </row>
    <row r="128" spans="1:11" s="4" customFormat="1" ht="14.25">
      <c r="A128" s="31"/>
      <c r="B128" s="18" t="s">
        <v>13</v>
      </c>
      <c r="C128" s="19" t="s">
        <v>43</v>
      </c>
      <c r="D128" s="20" t="s">
        <v>16</v>
      </c>
      <c r="E128" s="20" t="s">
        <v>15</v>
      </c>
      <c r="F128" s="21">
        <v>1058</v>
      </c>
      <c r="G128" s="22"/>
      <c r="H128" s="22"/>
      <c r="I128" s="22"/>
      <c r="J128" s="22"/>
      <c r="K128" s="22"/>
    </row>
    <row r="129" spans="1:11" s="4" customFormat="1" ht="14.25">
      <c r="A129" s="31"/>
      <c r="B129" s="18" t="s">
        <v>13</v>
      </c>
      <c r="C129" s="19" t="s">
        <v>21</v>
      </c>
      <c r="D129" s="20" t="s">
        <v>16</v>
      </c>
      <c r="E129" s="20" t="s">
        <v>15</v>
      </c>
      <c r="F129" s="21">
        <v>948</v>
      </c>
      <c r="G129" s="22"/>
      <c r="H129" s="22"/>
      <c r="I129" s="22"/>
      <c r="J129" s="22"/>
      <c r="K129" s="22"/>
    </row>
    <row r="130" spans="1:11" s="4" customFormat="1" ht="14.25">
      <c r="A130" s="31"/>
      <c r="B130" s="18" t="s">
        <v>13</v>
      </c>
      <c r="C130" s="19" t="s">
        <v>33</v>
      </c>
      <c r="D130" s="20" t="s">
        <v>16</v>
      </c>
      <c r="E130" s="20" t="s">
        <v>15</v>
      </c>
      <c r="F130" s="21">
        <v>1174</v>
      </c>
      <c r="G130" s="22"/>
      <c r="H130" s="22"/>
      <c r="I130" s="22"/>
      <c r="J130" s="22"/>
      <c r="K130" s="22"/>
    </row>
    <row r="131" spans="1:11" s="39" customFormat="1" ht="13.5" customHeight="1">
      <c r="A131" s="33">
        <v>1174</v>
      </c>
      <c r="B131" s="34" t="s">
        <v>13</v>
      </c>
      <c r="C131" s="35" t="s">
        <v>32</v>
      </c>
      <c r="D131" s="36" t="s">
        <v>16</v>
      </c>
      <c r="E131" s="36" t="s">
        <v>15</v>
      </c>
      <c r="F131" s="37"/>
      <c r="G131" s="38"/>
      <c r="H131" s="38"/>
      <c r="I131" s="38"/>
      <c r="J131" s="38"/>
      <c r="K131" s="38"/>
    </row>
    <row r="132" spans="1:11" s="39" customFormat="1" ht="14.25">
      <c r="A132" s="33">
        <v>1096</v>
      </c>
      <c r="B132" s="34" t="s">
        <v>13</v>
      </c>
      <c r="C132" s="35" t="s">
        <v>35</v>
      </c>
      <c r="D132" s="36" t="s">
        <v>16</v>
      </c>
      <c r="E132" s="36" t="s">
        <v>15</v>
      </c>
      <c r="F132" s="37"/>
      <c r="G132" s="38"/>
      <c r="H132" s="38"/>
      <c r="I132" s="38"/>
      <c r="J132" s="38"/>
      <c r="K132" s="38"/>
    </row>
    <row r="133" spans="1:11" ht="14.25">
      <c r="A133" s="31"/>
      <c r="B133" s="18" t="s">
        <v>12</v>
      </c>
      <c r="C133" s="19" t="s">
        <v>28</v>
      </c>
      <c r="D133" s="20" t="s">
        <v>16</v>
      </c>
      <c r="E133" s="20" t="s">
        <v>15</v>
      </c>
      <c r="F133" s="21">
        <v>1084</v>
      </c>
      <c r="G133" s="22"/>
      <c r="H133" s="22"/>
      <c r="I133" s="22"/>
      <c r="J133" s="22"/>
      <c r="K133" s="22"/>
    </row>
    <row r="134" spans="1:11" s="4" customFormat="1" ht="14.25">
      <c r="A134" s="31"/>
      <c r="B134" s="18" t="s">
        <v>13</v>
      </c>
      <c r="C134" s="19" t="s">
        <v>25</v>
      </c>
      <c r="D134" s="20" t="s">
        <v>16</v>
      </c>
      <c r="E134" s="20" t="s">
        <v>17</v>
      </c>
      <c r="F134" s="21">
        <v>1148</v>
      </c>
      <c r="G134" s="22"/>
      <c r="H134" s="22"/>
      <c r="I134" s="22"/>
      <c r="J134" s="22"/>
      <c r="K134" s="22"/>
    </row>
    <row r="135" spans="1:11" s="39" customFormat="1" ht="14.25">
      <c r="A135" s="33">
        <v>1094</v>
      </c>
      <c r="B135" s="34" t="s">
        <v>13</v>
      </c>
      <c r="C135" s="35" t="s">
        <v>36</v>
      </c>
      <c r="D135" s="36" t="s">
        <v>16</v>
      </c>
      <c r="E135" s="36" t="s">
        <v>17</v>
      </c>
      <c r="F135" s="37"/>
      <c r="G135" s="38"/>
      <c r="H135" s="38"/>
      <c r="I135" s="38"/>
      <c r="J135" s="38"/>
      <c r="K135" s="38"/>
    </row>
    <row r="136" spans="1:11" s="24" customFormat="1" ht="14.25">
      <c r="A136" s="40"/>
      <c r="B136" s="18" t="s">
        <v>13</v>
      </c>
      <c r="C136" s="19" t="s">
        <v>44</v>
      </c>
      <c r="D136" s="20" t="s">
        <v>16</v>
      </c>
      <c r="E136" s="20" t="s">
        <v>17</v>
      </c>
      <c r="F136" s="21">
        <v>948</v>
      </c>
      <c r="G136" s="22"/>
      <c r="H136" s="22"/>
      <c r="I136" s="22"/>
      <c r="J136" s="22"/>
      <c r="K136" s="22"/>
    </row>
    <row r="137" spans="1:11" ht="14.25">
      <c r="A137" s="6"/>
      <c r="B137" s="6"/>
      <c r="C137" s="9" t="s">
        <v>6</v>
      </c>
      <c r="D137" s="16"/>
      <c r="E137" s="16"/>
      <c r="F137" s="1">
        <f>SUM(F127:F136)</f>
        <v>7454</v>
      </c>
      <c r="G137" s="14">
        <f>F137*1.15</f>
        <v>8572.099999999999</v>
      </c>
      <c r="H137" s="25">
        <f>SUM(H127:H133)</f>
        <v>0</v>
      </c>
      <c r="I137" s="25">
        <f>G137+H137</f>
        <v>8572.099999999999</v>
      </c>
      <c r="J137" s="26">
        <v>8800</v>
      </c>
      <c r="K137" s="25">
        <f>J137-G137-H137</f>
        <v>227.90000000000146</v>
      </c>
    </row>
    <row r="138" spans="1:11" ht="15" thickBot="1">
      <c r="A138" s="5" t="s">
        <v>92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31"/>
      <c r="B139" s="18" t="s">
        <v>13</v>
      </c>
      <c r="C139" s="19" t="s">
        <v>48</v>
      </c>
      <c r="D139" s="20" t="s">
        <v>24</v>
      </c>
      <c r="E139" s="20" t="s">
        <v>15</v>
      </c>
      <c r="F139" s="21">
        <v>1148</v>
      </c>
      <c r="G139" s="22"/>
      <c r="H139" s="22"/>
      <c r="I139" s="22"/>
      <c r="J139" s="22"/>
      <c r="K139" s="22"/>
    </row>
    <row r="140" spans="1:11" s="39" customFormat="1" ht="14.25">
      <c r="A140" s="33">
        <v>1148</v>
      </c>
      <c r="B140" s="34" t="s">
        <v>13</v>
      </c>
      <c r="C140" s="35" t="s">
        <v>47</v>
      </c>
      <c r="D140" s="36" t="s">
        <v>24</v>
      </c>
      <c r="E140" s="36" t="s">
        <v>15</v>
      </c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1148</v>
      </c>
      <c r="G141" s="14">
        <f>F141*1.15</f>
        <v>1320.1999999999998</v>
      </c>
      <c r="H141" s="25">
        <f>SUM(H139:H140)</f>
        <v>0</v>
      </c>
      <c r="I141" s="25">
        <f>G141+H141</f>
        <v>1320.1999999999998</v>
      </c>
      <c r="J141" s="26"/>
      <c r="K141" s="25">
        <f>J141-G141-H141</f>
        <v>-1320.1999999999998</v>
      </c>
    </row>
    <row r="142" spans="1:11" ht="15" thickBot="1">
      <c r="A142" s="5" t="s">
        <v>93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31" t="s">
        <v>85</v>
      </c>
      <c r="B143" s="18" t="s">
        <v>13</v>
      </c>
      <c r="C143" s="19" t="s">
        <v>38</v>
      </c>
      <c r="D143" s="20" t="s">
        <v>22</v>
      </c>
      <c r="E143" s="20" t="s">
        <v>15</v>
      </c>
      <c r="F143" s="21">
        <v>1101</v>
      </c>
      <c r="G143" s="22"/>
      <c r="H143" s="22"/>
      <c r="I143" s="22"/>
      <c r="J143" s="22"/>
      <c r="K143" s="22"/>
    </row>
    <row r="144" spans="1:11" s="39" customFormat="1" ht="14.25">
      <c r="A144" s="33">
        <v>1148</v>
      </c>
      <c r="B144" s="34" t="s">
        <v>13</v>
      </c>
      <c r="C144" s="35" t="s">
        <v>25</v>
      </c>
      <c r="D144" s="36" t="s">
        <v>22</v>
      </c>
      <c r="E144" s="36" t="s">
        <v>15</v>
      </c>
      <c r="F144" s="37"/>
      <c r="G144" s="38"/>
      <c r="H144" s="38"/>
      <c r="I144" s="38"/>
      <c r="J144" s="38"/>
      <c r="K144" s="38"/>
    </row>
    <row r="145" spans="1:11" s="39" customFormat="1" ht="14.25">
      <c r="A145" s="31"/>
      <c r="B145" s="18" t="s">
        <v>13</v>
      </c>
      <c r="C145" s="19" t="s">
        <v>38</v>
      </c>
      <c r="D145" s="20" t="s">
        <v>22</v>
      </c>
      <c r="E145" s="20" t="s">
        <v>15</v>
      </c>
      <c r="F145" s="21">
        <v>1101</v>
      </c>
      <c r="G145" s="38"/>
      <c r="H145" s="38"/>
      <c r="I145" s="38"/>
      <c r="J145" s="38"/>
      <c r="K145" s="38"/>
    </row>
    <row r="146" spans="1:11" s="39" customFormat="1" ht="14.25">
      <c r="A146" s="33">
        <v>1148</v>
      </c>
      <c r="B146" s="34" t="s">
        <v>13</v>
      </c>
      <c r="C146" s="35" t="s">
        <v>25</v>
      </c>
      <c r="D146" s="36" t="s">
        <v>22</v>
      </c>
      <c r="E146" s="36" t="s">
        <v>15</v>
      </c>
      <c r="F146" s="37"/>
      <c r="G146" s="38"/>
      <c r="H146" s="38"/>
      <c r="I146" s="38"/>
      <c r="J146" s="38"/>
      <c r="K146" s="38"/>
    </row>
    <row r="147" spans="1:11" s="24" customFormat="1" ht="14.25">
      <c r="A147" s="40"/>
      <c r="B147" s="18" t="s">
        <v>13</v>
      </c>
      <c r="C147" s="19" t="s">
        <v>48</v>
      </c>
      <c r="D147" s="20" t="s">
        <v>24</v>
      </c>
      <c r="E147" s="20" t="s">
        <v>15</v>
      </c>
      <c r="F147" s="21">
        <v>1148</v>
      </c>
      <c r="G147" s="22"/>
      <c r="H147" s="22"/>
      <c r="I147" s="22"/>
      <c r="J147" s="22"/>
      <c r="K147" s="22"/>
    </row>
    <row r="148" spans="1:11" s="39" customFormat="1" ht="14.25">
      <c r="A148" s="33">
        <v>1096</v>
      </c>
      <c r="B148" s="34" t="s">
        <v>13</v>
      </c>
      <c r="C148" s="35" t="s">
        <v>35</v>
      </c>
      <c r="D148" s="36" t="s">
        <v>24</v>
      </c>
      <c r="E148" s="36" t="s">
        <v>15</v>
      </c>
      <c r="F148" s="37"/>
      <c r="G148" s="38"/>
      <c r="H148" s="38"/>
      <c r="I148" s="38"/>
      <c r="J148" s="38"/>
      <c r="K148" s="38"/>
    </row>
    <row r="149" spans="1:11" s="24" customFormat="1" ht="14.25">
      <c r="A149" s="40"/>
      <c r="B149" s="18"/>
      <c r="C149" s="19" t="s">
        <v>48</v>
      </c>
      <c r="D149" s="20" t="s">
        <v>24</v>
      </c>
      <c r="E149" s="20" t="s">
        <v>15</v>
      </c>
      <c r="F149" s="21">
        <v>1148</v>
      </c>
      <c r="G149" s="22"/>
      <c r="H149" s="22"/>
      <c r="I149" s="22"/>
      <c r="J149" s="22"/>
      <c r="K149" s="22"/>
    </row>
    <row r="150" spans="1:11" ht="14.25">
      <c r="A150" s="6"/>
      <c r="B150" s="6"/>
      <c r="C150" s="9" t="s">
        <v>6</v>
      </c>
      <c r="D150" s="16"/>
      <c r="E150" s="16"/>
      <c r="F150" s="1">
        <f>SUM(F143:F149)</f>
        <v>4498</v>
      </c>
      <c r="G150" s="14">
        <f>F150*1.15</f>
        <v>5172.7</v>
      </c>
      <c r="H150" s="25">
        <f>SUM(H143:H144)</f>
        <v>0</v>
      </c>
      <c r="I150" s="25">
        <f>G150+H150</f>
        <v>5172.7</v>
      </c>
      <c r="J150" s="26">
        <v>3853</v>
      </c>
      <c r="K150" s="25">
        <f>J150-G150-H150</f>
        <v>-1319.6999999999998</v>
      </c>
    </row>
    <row r="151" spans="1:11" ht="15" thickBot="1">
      <c r="A151" s="5" t="s">
        <v>94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31"/>
      <c r="B152" s="18" t="s">
        <v>13</v>
      </c>
      <c r="C152" s="19" t="s">
        <v>71</v>
      </c>
      <c r="D152" s="20" t="s">
        <v>24</v>
      </c>
      <c r="E152" s="20" t="s">
        <v>15</v>
      </c>
      <c r="F152" s="21">
        <v>1143</v>
      </c>
      <c r="G152" s="22"/>
      <c r="H152" s="22"/>
      <c r="I152" s="22"/>
      <c r="J152" s="22"/>
      <c r="K152" s="22"/>
    </row>
    <row r="153" spans="1:11" s="39" customFormat="1" ht="14.25">
      <c r="A153" s="33">
        <v>1103</v>
      </c>
      <c r="B153" s="34" t="s">
        <v>13</v>
      </c>
      <c r="C153" s="35" t="s">
        <v>95</v>
      </c>
      <c r="D153" s="36" t="s">
        <v>24</v>
      </c>
      <c r="E153" s="36" t="s">
        <v>15</v>
      </c>
      <c r="F153" s="37"/>
      <c r="G153" s="38"/>
      <c r="H153" s="38"/>
      <c r="I153" s="38"/>
      <c r="J153" s="38"/>
      <c r="K153" s="38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1143</v>
      </c>
      <c r="G154" s="14">
        <f>F154*1.15</f>
        <v>1314.4499999999998</v>
      </c>
      <c r="H154" s="25">
        <f>SUM(H152:H153)</f>
        <v>0</v>
      </c>
      <c r="I154" s="25">
        <f>G154+H154</f>
        <v>1314.4499999999998</v>
      </c>
      <c r="J154" s="26"/>
      <c r="K154" s="25">
        <f>J154-G154-H154</f>
        <v>-1314.4499999999998</v>
      </c>
    </row>
    <row r="155" spans="1:11" ht="15" thickBot="1">
      <c r="A155" s="5" t="s">
        <v>96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31"/>
      <c r="B156" s="18" t="s">
        <v>13</v>
      </c>
      <c r="C156" s="19" t="s">
        <v>97</v>
      </c>
      <c r="D156" s="20" t="s">
        <v>16</v>
      </c>
      <c r="E156" s="20" t="s">
        <v>17</v>
      </c>
      <c r="F156" s="21">
        <v>1103</v>
      </c>
      <c r="G156" s="22"/>
      <c r="H156" s="22"/>
      <c r="I156" s="22"/>
      <c r="J156" s="22"/>
      <c r="K156" s="22"/>
    </row>
    <row r="157" spans="1:11" ht="14.25">
      <c r="A157" s="31"/>
      <c r="B157" s="18" t="s">
        <v>13</v>
      </c>
      <c r="C157" s="19" t="s">
        <v>33</v>
      </c>
      <c r="D157" s="20" t="s">
        <v>16</v>
      </c>
      <c r="E157" s="20" t="s">
        <v>17</v>
      </c>
      <c r="F157" s="21">
        <v>1174</v>
      </c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2277</v>
      </c>
      <c r="G158" s="14">
        <f>F158*1.15</f>
        <v>2618.5499999999997</v>
      </c>
      <c r="H158" s="25">
        <f>SUM(H156:H157)</f>
        <v>0</v>
      </c>
      <c r="I158" s="25">
        <f>G158+H158</f>
        <v>2618.5499999999997</v>
      </c>
      <c r="J158" s="26"/>
      <c r="K158" s="25">
        <f>J158-G158-H158</f>
        <v>-2618.5499999999997</v>
      </c>
    </row>
    <row r="159" spans="1:11" ht="15" thickBot="1">
      <c r="A159" s="5" t="s">
        <v>98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31"/>
      <c r="B160" s="18" t="s">
        <v>13</v>
      </c>
      <c r="C160" s="19" t="s">
        <v>71</v>
      </c>
      <c r="D160" s="20" t="s">
        <v>24</v>
      </c>
      <c r="E160" s="20" t="s">
        <v>23</v>
      </c>
      <c r="F160" s="21">
        <v>1143</v>
      </c>
      <c r="G160" s="22"/>
      <c r="H160" s="22"/>
      <c r="I160" s="22"/>
      <c r="J160" s="22"/>
      <c r="K160" s="22"/>
    </row>
    <row r="161" spans="1:11" s="39" customFormat="1" ht="14.25">
      <c r="A161" s="33">
        <v>1103</v>
      </c>
      <c r="B161" s="34" t="s">
        <v>13</v>
      </c>
      <c r="C161" s="35" t="s">
        <v>99</v>
      </c>
      <c r="D161" s="36" t="s">
        <v>24</v>
      </c>
      <c r="E161" s="36" t="s">
        <v>23</v>
      </c>
      <c r="F161" s="37"/>
      <c r="G161" s="38"/>
      <c r="H161" s="38"/>
      <c r="I161" s="38"/>
      <c r="J161" s="38"/>
      <c r="K161" s="38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1143</v>
      </c>
      <c r="G162" s="14">
        <f>F162*1.15</f>
        <v>1314.4499999999998</v>
      </c>
      <c r="H162" s="25">
        <f>SUM(H160:H161)</f>
        <v>0</v>
      </c>
      <c r="I162" s="25">
        <f>G162+H162</f>
        <v>1314.4499999999998</v>
      </c>
      <c r="J162" s="26"/>
      <c r="K162" s="25">
        <f>J162-G162-H162</f>
        <v>-1314.4499999999998</v>
      </c>
    </row>
    <row r="163" spans="1:11" ht="15" thickBot="1">
      <c r="A163" s="5" t="s">
        <v>100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31"/>
      <c r="B164" s="18" t="s">
        <v>13</v>
      </c>
      <c r="C164" s="19" t="s">
        <v>101</v>
      </c>
      <c r="D164" s="20" t="s">
        <v>34</v>
      </c>
      <c r="E164" s="20" t="s">
        <v>23</v>
      </c>
      <c r="F164" s="21">
        <v>1600</v>
      </c>
      <c r="G164" s="22"/>
      <c r="H164" s="22"/>
      <c r="I164" s="22"/>
      <c r="J164" s="22"/>
      <c r="K164" s="22"/>
    </row>
    <row r="165" spans="1:11" s="39" customFormat="1" ht="14.25">
      <c r="A165" s="33">
        <v>1600</v>
      </c>
      <c r="B165" s="34" t="s">
        <v>13</v>
      </c>
      <c r="C165" s="35" t="s">
        <v>102</v>
      </c>
      <c r="D165" s="36" t="s">
        <v>34</v>
      </c>
      <c r="E165" s="36" t="s">
        <v>23</v>
      </c>
      <c r="F165" s="37"/>
      <c r="G165" s="38"/>
      <c r="H165" s="38"/>
      <c r="I165" s="38"/>
      <c r="J165" s="38"/>
      <c r="K165" s="38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1600</v>
      </c>
      <c r="G166" s="14">
        <f>F166*1.15</f>
        <v>1839.9999999999998</v>
      </c>
      <c r="H166" s="25">
        <f>SUM(H164:H165)</f>
        <v>0</v>
      </c>
      <c r="I166" s="25">
        <f>G166+H166</f>
        <v>1839.9999999999998</v>
      </c>
      <c r="J166" s="26"/>
      <c r="K166" s="25">
        <f>J166-G166-H166</f>
        <v>-1839.9999999999998</v>
      </c>
    </row>
    <row r="167" spans="1:11" ht="15" thickBot="1">
      <c r="A167" s="5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/>
      <c r="B168" s="18" t="s">
        <v>13</v>
      </c>
      <c r="C168" s="19" t="s">
        <v>37</v>
      </c>
      <c r="D168" s="20" t="s">
        <v>22</v>
      </c>
      <c r="E168" s="20" t="s">
        <v>23</v>
      </c>
      <c r="F168" s="21">
        <v>1148</v>
      </c>
      <c r="G168" s="22"/>
      <c r="H168" s="22"/>
      <c r="I168" s="22"/>
      <c r="J168" s="22"/>
      <c r="K168" s="22"/>
    </row>
    <row r="169" spans="1:11" ht="14.25">
      <c r="A169" s="31"/>
      <c r="B169" s="18" t="s">
        <v>13</v>
      </c>
      <c r="C169" s="19" t="s">
        <v>41</v>
      </c>
      <c r="D169" s="20" t="s">
        <v>22</v>
      </c>
      <c r="E169" s="20" t="s">
        <v>23</v>
      </c>
      <c r="F169" s="21">
        <v>1176</v>
      </c>
      <c r="G169" s="22"/>
      <c r="H169" s="22"/>
      <c r="I169" s="22"/>
      <c r="J169" s="22"/>
      <c r="K169" s="22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2324</v>
      </c>
      <c r="G170" s="14">
        <f>F170*1.15</f>
        <v>2672.6</v>
      </c>
      <c r="H170" s="25">
        <f>SUM(H168:H169)</f>
        <v>0</v>
      </c>
      <c r="I170" s="25">
        <f>G170+H170</f>
        <v>2672.6</v>
      </c>
      <c r="J170" s="26"/>
      <c r="K170" s="25">
        <f>J170-G170-H170</f>
        <v>-2672.6</v>
      </c>
    </row>
    <row r="171" spans="1:11" ht="15" thickBot="1">
      <c r="A171" s="5" t="s">
        <v>104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31"/>
      <c r="B172" s="18" t="s">
        <v>13</v>
      </c>
      <c r="C172" s="19" t="s">
        <v>106</v>
      </c>
      <c r="D172" s="20" t="s">
        <v>16</v>
      </c>
      <c r="E172" s="20" t="s">
        <v>15</v>
      </c>
      <c r="F172" s="21">
        <v>1103</v>
      </c>
      <c r="G172" s="22"/>
      <c r="H172" s="22"/>
      <c r="I172" s="22"/>
      <c r="J172" s="22"/>
      <c r="K172" s="22"/>
    </row>
    <row r="173" spans="1:11" ht="14.25">
      <c r="A173" s="31"/>
      <c r="B173" s="18"/>
      <c r="C173" s="19"/>
      <c r="D173" s="20"/>
      <c r="E173" s="20"/>
      <c r="F173" s="21"/>
      <c r="G173" s="22"/>
      <c r="H173" s="22"/>
      <c r="I173" s="22"/>
      <c r="J173" s="22"/>
      <c r="K173" s="22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0</v>
      </c>
      <c r="I174" s="25">
        <f>G174+H174</f>
        <v>1268.4499999999998</v>
      </c>
      <c r="J174" s="26"/>
      <c r="K174" s="25">
        <f>J174-G174-H174</f>
        <v>-1268.4499999999998</v>
      </c>
    </row>
    <row r="175" spans="1:11" ht="15" thickBot="1">
      <c r="A175" s="5" t="s">
        <v>107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31" t="s">
        <v>85</v>
      </c>
      <c r="B176" s="18" t="s">
        <v>13</v>
      </c>
      <c r="C176" s="19" t="s">
        <v>32</v>
      </c>
      <c r="D176" s="20" t="s">
        <v>16</v>
      </c>
      <c r="E176" s="20" t="s">
        <v>23</v>
      </c>
      <c r="F176" s="21">
        <v>1174</v>
      </c>
      <c r="G176" s="22"/>
      <c r="H176" s="22"/>
      <c r="I176" s="22"/>
      <c r="J176" s="22"/>
      <c r="K176" s="22"/>
    </row>
    <row r="177" spans="1:11" ht="14.25">
      <c r="A177" s="31"/>
      <c r="B177" s="18" t="s">
        <v>13</v>
      </c>
      <c r="C177" s="19" t="s">
        <v>33</v>
      </c>
      <c r="D177" s="20" t="s">
        <v>16</v>
      </c>
      <c r="E177" s="20" t="s">
        <v>23</v>
      </c>
      <c r="F177" s="21">
        <v>1174</v>
      </c>
      <c r="G177" s="22"/>
      <c r="H177" s="22"/>
      <c r="I177" s="22"/>
      <c r="J177" s="22"/>
      <c r="K177" s="22"/>
    </row>
    <row r="178" spans="1:11" s="4" customFormat="1" ht="14.25">
      <c r="A178" s="31"/>
      <c r="B178" s="18" t="s">
        <v>13</v>
      </c>
      <c r="C178" s="19" t="s">
        <v>32</v>
      </c>
      <c r="D178" s="20" t="s">
        <v>24</v>
      </c>
      <c r="E178" s="20" t="s">
        <v>23</v>
      </c>
      <c r="F178" s="21">
        <v>1174</v>
      </c>
      <c r="G178" s="22"/>
      <c r="H178" s="22"/>
      <c r="I178" s="22"/>
      <c r="J178" s="22"/>
      <c r="K178" s="22"/>
    </row>
    <row r="179" spans="1:11" s="4" customFormat="1" ht="14.25">
      <c r="A179" s="31"/>
      <c r="B179" s="18" t="s">
        <v>13</v>
      </c>
      <c r="C179" s="19" t="s">
        <v>33</v>
      </c>
      <c r="D179" s="20" t="s">
        <v>24</v>
      </c>
      <c r="E179" s="20" t="s">
        <v>23</v>
      </c>
      <c r="F179" s="21">
        <v>1174</v>
      </c>
      <c r="G179" s="22"/>
      <c r="H179" s="22"/>
      <c r="I179" s="22"/>
      <c r="J179" s="22"/>
      <c r="K179" s="22"/>
    </row>
    <row r="180" spans="1:11" ht="14.25">
      <c r="A180" s="6"/>
      <c r="B180" s="6"/>
      <c r="C180" s="9" t="s">
        <v>6</v>
      </c>
      <c r="D180" s="16"/>
      <c r="E180" s="16"/>
      <c r="F180" s="1">
        <f>SUM(F176:F179)</f>
        <v>4696</v>
      </c>
      <c r="G180" s="14">
        <f>F180*1.15</f>
        <v>5400.4</v>
      </c>
      <c r="H180" s="25">
        <f>SUM(H176:H177)</f>
        <v>0</v>
      </c>
      <c r="I180" s="25">
        <f>G180+H180</f>
        <v>5400.4</v>
      </c>
      <c r="J180" s="26"/>
      <c r="K180" s="25">
        <f>J180-G180-H180</f>
        <v>-5400.4</v>
      </c>
    </row>
    <row r="181" spans="1:11" ht="15" thickBot="1">
      <c r="A181" s="5" t="s">
        <v>108</v>
      </c>
      <c r="B181" s="5"/>
      <c r="C181" s="8"/>
      <c r="D181" s="15"/>
      <c r="E181" s="15"/>
      <c r="F181" s="5"/>
      <c r="G181" s="13"/>
      <c r="H181" s="27"/>
      <c r="I181" s="27"/>
      <c r="J181" s="13"/>
      <c r="K181" s="13"/>
    </row>
    <row r="182" spans="1:11" ht="15" thickTop="1">
      <c r="A182" s="31"/>
      <c r="B182" s="18" t="s">
        <v>13</v>
      </c>
      <c r="C182" s="19" t="s">
        <v>30</v>
      </c>
      <c r="D182" s="20" t="s">
        <v>16</v>
      </c>
      <c r="E182" s="20" t="s">
        <v>15</v>
      </c>
      <c r="F182" s="21">
        <v>1224</v>
      </c>
      <c r="G182" s="22"/>
      <c r="H182" s="22"/>
      <c r="I182" s="22"/>
      <c r="J182" s="22"/>
      <c r="K182" s="22"/>
    </row>
    <row r="183" spans="1:11" ht="14.25">
      <c r="A183" s="31"/>
      <c r="B183" s="18" t="s">
        <v>13</v>
      </c>
      <c r="C183" s="19" t="s">
        <v>33</v>
      </c>
      <c r="D183" s="20" t="s">
        <v>16</v>
      </c>
      <c r="E183" s="20" t="s">
        <v>15</v>
      </c>
      <c r="F183" s="21">
        <v>1174</v>
      </c>
      <c r="G183" s="22"/>
      <c r="H183" s="22"/>
      <c r="I183" s="22"/>
      <c r="J183" s="22"/>
      <c r="K183" s="22"/>
    </row>
    <row r="184" spans="1:11" ht="14.25">
      <c r="A184" s="6"/>
      <c r="B184" s="6"/>
      <c r="C184" s="9" t="s">
        <v>6</v>
      </c>
      <c r="D184" s="16"/>
      <c r="E184" s="16"/>
      <c r="F184" s="1">
        <f>SUM(F182:F183)</f>
        <v>2398</v>
      </c>
      <c r="G184" s="14">
        <f>F184*1.15</f>
        <v>2757.7</v>
      </c>
      <c r="H184" s="25">
        <f>SUM(H182:H183)</f>
        <v>0</v>
      </c>
      <c r="I184" s="25">
        <f>G184+H184</f>
        <v>2757.7</v>
      </c>
      <c r="J184" s="26"/>
      <c r="K184" s="25">
        <f>J184-G184-H184</f>
        <v>-2757.7</v>
      </c>
    </row>
    <row r="185" spans="1:11" ht="15" thickBot="1">
      <c r="A185" s="5" t="s">
        <v>110</v>
      </c>
      <c r="B185" s="5"/>
      <c r="C185" s="8"/>
      <c r="D185" s="15"/>
      <c r="E185" s="15"/>
      <c r="F185" s="5"/>
      <c r="G185" s="13"/>
      <c r="H185" s="27"/>
      <c r="I185" s="27"/>
      <c r="J185" s="13"/>
      <c r="K185" s="13"/>
    </row>
    <row r="186" spans="1:11" ht="15" thickTop="1">
      <c r="A186" s="31"/>
      <c r="B186" s="18" t="s">
        <v>13</v>
      </c>
      <c r="C186" s="19" t="s">
        <v>37</v>
      </c>
      <c r="D186" s="20" t="s">
        <v>24</v>
      </c>
      <c r="E186" s="20" t="s">
        <v>23</v>
      </c>
      <c r="F186" s="21">
        <v>1096</v>
      </c>
      <c r="G186" s="22"/>
      <c r="H186" s="22"/>
      <c r="I186" s="22"/>
      <c r="J186" s="22"/>
      <c r="K186" s="22"/>
    </row>
    <row r="187" spans="1:11" s="39" customFormat="1" ht="14.25">
      <c r="A187" s="33">
        <v>1103</v>
      </c>
      <c r="B187" s="34" t="s">
        <v>13</v>
      </c>
      <c r="C187" s="35" t="s">
        <v>105</v>
      </c>
      <c r="D187" s="36" t="s">
        <v>24</v>
      </c>
      <c r="E187" s="36" t="s">
        <v>23</v>
      </c>
      <c r="F187" s="37"/>
      <c r="G187" s="38"/>
      <c r="H187" s="38"/>
      <c r="I187" s="38"/>
      <c r="J187" s="38"/>
      <c r="K187" s="38"/>
    </row>
    <row r="188" spans="1:11" ht="14.25">
      <c r="A188" s="6"/>
      <c r="B188" s="6"/>
      <c r="C188" s="9" t="s">
        <v>6</v>
      </c>
      <c r="D188" s="16"/>
      <c r="E188" s="16"/>
      <c r="F188" s="1">
        <f>SUM(F186:F187)</f>
        <v>1096</v>
      </c>
      <c r="G188" s="14">
        <f>F188*1.15</f>
        <v>1260.3999999999999</v>
      </c>
      <c r="H188" s="25">
        <f>SUM(H186:H187)</f>
        <v>0</v>
      </c>
      <c r="I188" s="25">
        <f>G188+H188</f>
        <v>1260.3999999999999</v>
      </c>
      <c r="J188" s="26"/>
      <c r="K188" s="25">
        <f>J188-G188-H188</f>
        <v>-1260.3999999999999</v>
      </c>
    </row>
    <row r="189" spans="1:11" ht="15" thickBot="1">
      <c r="A189" s="5" t="s">
        <v>112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113</v>
      </c>
      <c r="D190" s="20" t="s">
        <v>24</v>
      </c>
      <c r="E190" s="20" t="s">
        <v>15</v>
      </c>
      <c r="F190" s="21">
        <v>1094</v>
      </c>
      <c r="G190" s="22"/>
      <c r="H190" s="22"/>
      <c r="I190" s="22"/>
      <c r="J190" s="22"/>
      <c r="K190" s="22"/>
    </row>
    <row r="191" spans="1:11" ht="14.25">
      <c r="A191" s="31"/>
      <c r="B191" s="18"/>
      <c r="C191" s="19"/>
      <c r="D191" s="20"/>
      <c r="E191" s="20"/>
      <c r="F191" s="21"/>
      <c r="G191" s="22"/>
      <c r="H191" s="22"/>
      <c r="I191" s="22"/>
      <c r="J191" s="22"/>
      <c r="K191" s="22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1094</v>
      </c>
      <c r="G192" s="14">
        <f>F192*1.15</f>
        <v>1258.1</v>
      </c>
      <c r="H192" s="25">
        <f>SUM(H190:H191)</f>
        <v>0</v>
      </c>
      <c r="I192" s="25">
        <f>G192+H192</f>
        <v>1258.1</v>
      </c>
      <c r="J192" s="26"/>
      <c r="K192" s="25">
        <f>J192-G192-H192</f>
        <v>-1258.1</v>
      </c>
    </row>
    <row r="193" spans="1:11" ht="15" thickBot="1">
      <c r="A193" s="5" t="s">
        <v>114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35</v>
      </c>
      <c r="D194" s="20" t="s">
        <v>22</v>
      </c>
      <c r="E194" s="20" t="s">
        <v>15</v>
      </c>
      <c r="F194" s="21">
        <v>1096</v>
      </c>
      <c r="G194" s="22"/>
      <c r="H194" s="22"/>
      <c r="I194" s="22"/>
      <c r="J194" s="22"/>
      <c r="K194" s="22"/>
    </row>
    <row r="195" spans="1:11" s="39" customFormat="1" ht="14.25">
      <c r="A195" s="33">
        <v>1224</v>
      </c>
      <c r="B195" s="34" t="s">
        <v>13</v>
      </c>
      <c r="C195" s="35" t="s">
        <v>115</v>
      </c>
      <c r="D195" s="36" t="s">
        <v>22</v>
      </c>
      <c r="E195" s="36" t="s">
        <v>15</v>
      </c>
      <c r="F195" s="37"/>
      <c r="G195" s="38"/>
      <c r="H195" s="38"/>
      <c r="I195" s="38"/>
      <c r="J195" s="38"/>
      <c r="K195" s="38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1096</v>
      </c>
      <c r="G196" s="14">
        <f>F196*1.15</f>
        <v>1260.3999999999999</v>
      </c>
      <c r="H196" s="25">
        <f>SUM(H194:H195)</f>
        <v>0</v>
      </c>
      <c r="I196" s="25">
        <f>G196+H196</f>
        <v>1260.3999999999999</v>
      </c>
      <c r="J196" s="26"/>
      <c r="K196" s="25">
        <f>J196-G196-H196</f>
        <v>-1260.3999999999999</v>
      </c>
    </row>
    <row r="197" spans="1:11" ht="15" thickBot="1">
      <c r="A197" s="5" t="s">
        <v>116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48</v>
      </c>
      <c r="D198" s="20" t="s">
        <v>14</v>
      </c>
      <c r="E198" s="20" t="s">
        <v>15</v>
      </c>
      <c r="F198" s="21">
        <v>1148</v>
      </c>
      <c r="G198" s="22"/>
      <c r="H198" s="22"/>
      <c r="I198" s="22"/>
      <c r="J198" s="22"/>
      <c r="K198" s="22"/>
    </row>
    <row r="199" spans="1:11" ht="14.25">
      <c r="A199" s="31"/>
      <c r="B199" s="18" t="s">
        <v>13</v>
      </c>
      <c r="C199" s="19" t="s">
        <v>117</v>
      </c>
      <c r="D199" s="20" t="s">
        <v>14</v>
      </c>
      <c r="E199" s="20" t="s">
        <v>15</v>
      </c>
      <c r="F199" s="21">
        <v>1103</v>
      </c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2251</v>
      </c>
      <c r="G200" s="14">
        <f>F200*1.15</f>
        <v>2588.6499999999996</v>
      </c>
      <c r="H200" s="25">
        <f>SUM(H198:H199)</f>
        <v>0</v>
      </c>
      <c r="I200" s="25">
        <f>G200+H200</f>
        <v>2588.6499999999996</v>
      </c>
      <c r="J200" s="26"/>
      <c r="K200" s="25">
        <f>J200-G200-H200</f>
        <v>-2588.6499999999996</v>
      </c>
    </row>
    <row r="201" spans="1:11" ht="15" thickBot="1">
      <c r="A201" s="5" t="s">
        <v>118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35</v>
      </c>
      <c r="D202" s="20" t="s">
        <v>26</v>
      </c>
      <c r="E202" s="20" t="s">
        <v>17</v>
      </c>
      <c r="F202" s="21">
        <v>1096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36</v>
      </c>
      <c r="D203" s="20" t="s">
        <v>26</v>
      </c>
      <c r="E203" s="20" t="s">
        <v>17</v>
      </c>
      <c r="F203" s="21">
        <v>1094</v>
      </c>
      <c r="G203" s="22"/>
      <c r="H203" s="22"/>
      <c r="I203" s="22"/>
      <c r="J203" s="22"/>
      <c r="K203" s="22"/>
    </row>
    <row r="204" spans="1:11" s="4" customFormat="1" ht="14.25">
      <c r="A204" s="31"/>
      <c r="B204" s="18" t="s">
        <v>13</v>
      </c>
      <c r="C204" s="19" t="s">
        <v>119</v>
      </c>
      <c r="D204" s="20" t="s">
        <v>26</v>
      </c>
      <c r="E204" s="20" t="s">
        <v>17</v>
      </c>
      <c r="F204" s="21">
        <v>1058</v>
      </c>
      <c r="G204" s="22"/>
      <c r="H204" s="22"/>
      <c r="I204" s="22"/>
      <c r="J204" s="22"/>
      <c r="K204" s="22"/>
    </row>
    <row r="205" spans="1:11" ht="14.25">
      <c r="A205" s="6"/>
      <c r="B205" s="6"/>
      <c r="C205" s="9" t="s">
        <v>6</v>
      </c>
      <c r="D205" s="16"/>
      <c r="E205" s="16"/>
      <c r="F205" s="1">
        <f>SUM(F202:F204)</f>
        <v>3248</v>
      </c>
      <c r="G205" s="14">
        <f>F205*1.15</f>
        <v>3735.2</v>
      </c>
      <c r="H205" s="25">
        <f>SUM(H202:H203)</f>
        <v>0</v>
      </c>
      <c r="I205" s="25">
        <f>G205+H205</f>
        <v>3735.2</v>
      </c>
      <c r="J205" s="26"/>
      <c r="K205" s="25">
        <f>J205-G205-H205</f>
        <v>-3735.2</v>
      </c>
    </row>
    <row r="206" spans="1:11" ht="15" thickBot="1">
      <c r="A206" s="5" t="s">
        <v>120</v>
      </c>
      <c r="B206" s="5"/>
      <c r="C206" s="8"/>
      <c r="D206" s="15"/>
      <c r="E206" s="15"/>
      <c r="F206" s="5"/>
      <c r="G206" s="13"/>
      <c r="H206" s="27"/>
      <c r="I206" s="27"/>
      <c r="J206" s="13"/>
      <c r="K206" s="13"/>
    </row>
    <row r="207" spans="1:11" ht="15" thickTop="1">
      <c r="A207" s="31"/>
      <c r="B207" s="18" t="s">
        <v>13</v>
      </c>
      <c r="C207" s="19" t="s">
        <v>42</v>
      </c>
      <c r="D207" s="20" t="s">
        <v>26</v>
      </c>
      <c r="E207" s="20" t="s">
        <v>23</v>
      </c>
      <c r="F207" s="21">
        <v>1174</v>
      </c>
      <c r="G207" s="22"/>
      <c r="H207" s="22"/>
      <c r="I207" s="22"/>
      <c r="J207" s="22"/>
      <c r="K207" s="22"/>
    </row>
    <row r="208" spans="1:11" ht="14.25">
      <c r="A208" s="31"/>
      <c r="B208" s="18"/>
      <c r="C208" s="19"/>
      <c r="D208" s="20"/>
      <c r="E208" s="20"/>
      <c r="F208" s="21"/>
      <c r="G208" s="22"/>
      <c r="H208" s="22"/>
      <c r="I208" s="22"/>
      <c r="J208" s="22"/>
      <c r="K208" s="22"/>
    </row>
    <row r="209" spans="1:11" ht="14.25">
      <c r="A209" s="6"/>
      <c r="B209" s="6"/>
      <c r="C209" s="9" t="s">
        <v>6</v>
      </c>
      <c r="D209" s="16"/>
      <c r="E209" s="16"/>
      <c r="F209" s="1">
        <f>SUM(F207:F208)</f>
        <v>1174</v>
      </c>
      <c r="G209" s="14">
        <f>F209*1.15</f>
        <v>1350.1</v>
      </c>
      <c r="H209" s="25">
        <f>SUM(H207:H208)</f>
        <v>0</v>
      </c>
      <c r="I209" s="25">
        <f>G209+H209</f>
        <v>1350.1</v>
      </c>
      <c r="J209" s="26"/>
      <c r="K209" s="25">
        <f>J209-G209-H209</f>
        <v>-1350.1</v>
      </c>
    </row>
    <row r="210" spans="1:11" ht="15" thickBot="1">
      <c r="A210" s="5" t="s">
        <v>121</v>
      </c>
      <c r="B210" s="5"/>
      <c r="C210" s="8"/>
      <c r="D210" s="15"/>
      <c r="E210" s="15"/>
      <c r="F210" s="5"/>
      <c r="G210" s="13"/>
      <c r="H210" s="27"/>
      <c r="I210" s="27"/>
      <c r="J210" s="13"/>
      <c r="K210" s="13"/>
    </row>
    <row r="211" spans="1:11" ht="15" thickTop="1">
      <c r="A211" s="31"/>
      <c r="B211" s="18" t="s">
        <v>13</v>
      </c>
      <c r="C211" s="19" t="s">
        <v>122</v>
      </c>
      <c r="D211" s="20" t="s">
        <v>22</v>
      </c>
      <c r="E211" s="20" t="s">
        <v>15</v>
      </c>
      <c r="F211" s="21">
        <v>1103</v>
      </c>
      <c r="G211" s="22"/>
      <c r="H211" s="22"/>
      <c r="I211" s="22"/>
      <c r="J211" s="22"/>
      <c r="K211" s="22"/>
    </row>
    <row r="212" spans="1:11" ht="14.25">
      <c r="A212" s="31"/>
      <c r="B212" s="18"/>
      <c r="C212" s="19"/>
      <c r="D212" s="20"/>
      <c r="E212" s="20"/>
      <c r="F212" s="21"/>
      <c r="G212" s="22"/>
      <c r="H212" s="22"/>
      <c r="I212" s="22"/>
      <c r="J212" s="22"/>
      <c r="K212" s="22"/>
    </row>
    <row r="213" spans="1:11" ht="14.25">
      <c r="A213" s="6"/>
      <c r="B213" s="6"/>
      <c r="C213" s="9" t="s">
        <v>6</v>
      </c>
      <c r="D213" s="16"/>
      <c r="E213" s="16"/>
      <c r="F213" s="1">
        <f>SUM(F211:F212)</f>
        <v>1103</v>
      </c>
      <c r="G213" s="14">
        <f>F213*1.15</f>
        <v>1268.4499999999998</v>
      </c>
      <c r="H213" s="25">
        <f>SUM(H211:H212)</f>
        <v>0</v>
      </c>
      <c r="I213" s="25">
        <f>G213+H213</f>
        <v>1268.4499999999998</v>
      </c>
      <c r="J213" s="26"/>
      <c r="K213" s="25">
        <f>J213-G213-H213</f>
        <v>-1268.4499999999998</v>
      </c>
    </row>
    <row r="214" spans="1:11" ht="15" thickBot="1">
      <c r="A214" s="5" t="s">
        <v>123</v>
      </c>
      <c r="B214" s="5"/>
      <c r="C214" s="8"/>
      <c r="D214" s="15"/>
      <c r="E214" s="15"/>
      <c r="F214" s="5"/>
      <c r="G214" s="13"/>
      <c r="H214" s="27"/>
      <c r="I214" s="27"/>
      <c r="J214" s="13"/>
      <c r="K214" s="13"/>
    </row>
    <row r="215" spans="1:11" ht="15" thickTop="1">
      <c r="A215" s="31"/>
      <c r="B215" s="18" t="s">
        <v>13</v>
      </c>
      <c r="C215" s="19" t="s">
        <v>33</v>
      </c>
      <c r="D215" s="20" t="s">
        <v>14</v>
      </c>
      <c r="E215" s="20" t="s">
        <v>15</v>
      </c>
      <c r="F215" s="21">
        <v>1174</v>
      </c>
      <c r="G215" s="22"/>
      <c r="H215" s="22"/>
      <c r="I215" s="22"/>
      <c r="J215" s="22"/>
      <c r="K215" s="22"/>
    </row>
    <row r="216" spans="1:11" ht="14.25">
      <c r="A216" s="31"/>
      <c r="B216" s="18"/>
      <c r="C216" s="19"/>
      <c r="D216" s="20"/>
      <c r="E216" s="20"/>
      <c r="F216" s="21"/>
      <c r="G216" s="22"/>
      <c r="H216" s="22"/>
      <c r="I216" s="22"/>
      <c r="J216" s="22"/>
      <c r="K216" s="22"/>
    </row>
    <row r="217" spans="1:11" ht="14.25">
      <c r="A217" s="6"/>
      <c r="B217" s="6"/>
      <c r="C217" s="9" t="s">
        <v>6</v>
      </c>
      <c r="D217" s="16"/>
      <c r="E217" s="16"/>
      <c r="F217" s="1">
        <f>SUM(F215:F216)</f>
        <v>1174</v>
      </c>
      <c r="G217" s="14">
        <f>F217*1.15</f>
        <v>1350.1</v>
      </c>
      <c r="H217" s="25">
        <f>SUM(H215:H216)</f>
        <v>0</v>
      </c>
      <c r="I217" s="25">
        <f>G217+H217</f>
        <v>1350.1</v>
      </c>
      <c r="J217" s="26"/>
      <c r="K217" s="25">
        <f>J217-G217-H217</f>
        <v>-1350.1</v>
      </c>
    </row>
    <row r="218" spans="1:11" ht="15" thickBot="1">
      <c r="A218" s="5" t="s">
        <v>124</v>
      </c>
      <c r="B218" s="5"/>
      <c r="C218" s="8"/>
      <c r="D218" s="15"/>
      <c r="E218" s="15"/>
      <c r="F218" s="5"/>
      <c r="G218" s="13"/>
      <c r="H218" s="27"/>
      <c r="I218" s="27"/>
      <c r="J218" s="13"/>
      <c r="K218" s="13"/>
    </row>
    <row r="219" spans="1:11" ht="15" thickTop="1">
      <c r="A219" s="31"/>
      <c r="B219" s="18" t="s">
        <v>13</v>
      </c>
      <c r="C219" s="19" t="s">
        <v>33</v>
      </c>
      <c r="D219" s="20" t="s">
        <v>24</v>
      </c>
      <c r="E219" s="20" t="s">
        <v>15</v>
      </c>
      <c r="F219" s="21">
        <v>1174</v>
      </c>
      <c r="G219" s="22"/>
      <c r="H219" s="22"/>
      <c r="I219" s="22"/>
      <c r="J219" s="22"/>
      <c r="K219" s="22"/>
    </row>
    <row r="220" spans="1:11" ht="14.25">
      <c r="A220" s="31"/>
      <c r="B220" s="18" t="s">
        <v>13</v>
      </c>
      <c r="C220" s="19" t="s">
        <v>47</v>
      </c>
      <c r="D220" s="20" t="s">
        <v>24</v>
      </c>
      <c r="E220" s="20" t="s">
        <v>15</v>
      </c>
      <c r="F220" s="21">
        <v>1148</v>
      </c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SUM(F219:F220)</f>
        <v>2322</v>
      </c>
      <c r="G221" s="14">
        <f>F221*1.15</f>
        <v>2670.2999999999997</v>
      </c>
      <c r="H221" s="25">
        <f>SUM(H219:H220)</f>
        <v>0</v>
      </c>
      <c r="I221" s="25">
        <f>G221+H221</f>
        <v>2670.2999999999997</v>
      </c>
      <c r="J221" s="26"/>
      <c r="K221" s="25">
        <f>J221-G221-H221</f>
        <v>-2670.2999999999997</v>
      </c>
    </row>
    <row r="222" spans="1:11" ht="15" thickBot="1">
      <c r="A222" s="5" t="s">
        <v>125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 t="s">
        <v>13</v>
      </c>
      <c r="C223" s="19" t="s">
        <v>122</v>
      </c>
      <c r="D223" s="20" t="s">
        <v>24</v>
      </c>
      <c r="E223" s="20" t="s">
        <v>15</v>
      </c>
      <c r="F223" s="21">
        <v>1103</v>
      </c>
      <c r="G223" s="22"/>
      <c r="H223" s="22"/>
      <c r="I223" s="22"/>
      <c r="J223" s="22"/>
      <c r="K223" s="22"/>
    </row>
    <row r="224" spans="1:11" ht="14.25">
      <c r="A224" s="31"/>
      <c r="B224" s="18" t="s">
        <v>126</v>
      </c>
      <c r="C224" s="19" t="s">
        <v>28</v>
      </c>
      <c r="D224" s="20" t="s">
        <v>24</v>
      </c>
      <c r="E224" s="20" t="s">
        <v>15</v>
      </c>
      <c r="F224" s="21">
        <v>1084</v>
      </c>
      <c r="G224" s="22"/>
      <c r="H224" s="22"/>
      <c r="I224" s="22"/>
      <c r="J224" s="22"/>
      <c r="K224" s="22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2187</v>
      </c>
      <c r="G225" s="14">
        <f>F225*1.15</f>
        <v>2515.0499999999997</v>
      </c>
      <c r="H225" s="25">
        <f>SUM(H223:H224)</f>
        <v>0</v>
      </c>
      <c r="I225" s="25">
        <f>G225+H225</f>
        <v>2515.0499999999997</v>
      </c>
      <c r="J225" s="26"/>
      <c r="K225" s="25">
        <f>J225-G225-H225</f>
        <v>-2515.0499999999997</v>
      </c>
    </row>
    <row r="226" spans="1:11" ht="15" thickBot="1">
      <c r="A226" s="5" t="s">
        <v>61</v>
      </c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/>
      <c r="C227" s="19" t="s">
        <v>35</v>
      </c>
      <c r="D227" s="20" t="s">
        <v>14</v>
      </c>
      <c r="E227" s="20" t="s">
        <v>15</v>
      </c>
      <c r="F227" s="21">
        <v>1096</v>
      </c>
      <c r="G227" s="22"/>
      <c r="H227" s="22"/>
      <c r="I227" s="22"/>
      <c r="J227" s="22"/>
      <c r="K227" s="22"/>
    </row>
    <row r="228" spans="1:11" s="39" customFormat="1" ht="14.25">
      <c r="A228" s="33">
        <v>1148</v>
      </c>
      <c r="B228" s="34"/>
      <c r="C228" s="35" t="s">
        <v>47</v>
      </c>
      <c r="D228" s="36" t="s">
        <v>14</v>
      </c>
      <c r="E228" s="36" t="s">
        <v>15</v>
      </c>
      <c r="F228" s="37"/>
      <c r="G228" s="38"/>
      <c r="H228" s="38"/>
      <c r="I228" s="38"/>
      <c r="J228" s="38"/>
      <c r="K228" s="38"/>
    </row>
    <row r="229" spans="1:11" s="4" customFormat="1" ht="14.25">
      <c r="A229" s="31"/>
      <c r="B229" s="18"/>
      <c r="C229" s="19" t="s">
        <v>127</v>
      </c>
      <c r="D229" s="20" t="s">
        <v>14</v>
      </c>
      <c r="E229" s="20" t="s">
        <v>15</v>
      </c>
      <c r="F229" s="21">
        <v>1143</v>
      </c>
      <c r="G229" s="22"/>
      <c r="H229" s="22"/>
      <c r="I229" s="22"/>
      <c r="J229" s="22"/>
      <c r="K229" s="22"/>
    </row>
    <row r="230" spans="1:11" s="39" customFormat="1" ht="14.25">
      <c r="A230" s="33">
        <v>1148</v>
      </c>
      <c r="B230" s="34"/>
      <c r="C230" s="35" t="s">
        <v>48</v>
      </c>
      <c r="D230" s="36" t="s">
        <v>14</v>
      </c>
      <c r="E230" s="36" t="s">
        <v>15</v>
      </c>
      <c r="F230" s="37"/>
      <c r="G230" s="38"/>
      <c r="H230" s="38"/>
      <c r="I230" s="38"/>
      <c r="J230" s="38"/>
      <c r="K230" s="38"/>
    </row>
    <row r="231" spans="1:11" ht="14.25">
      <c r="A231" s="6"/>
      <c r="B231" s="6"/>
      <c r="C231" s="9" t="s">
        <v>6</v>
      </c>
      <c r="D231" s="16"/>
      <c r="E231" s="16"/>
      <c r="F231" s="1">
        <f>SUM(F227:F230)</f>
        <v>2239</v>
      </c>
      <c r="G231" s="14">
        <f>F231*1.15</f>
        <v>2574.85</v>
      </c>
      <c r="H231" s="25">
        <f>SUM(H227:H230)</f>
        <v>0</v>
      </c>
      <c r="I231" s="25">
        <f>G231+H231</f>
        <v>2574.85</v>
      </c>
      <c r="J231" s="26"/>
      <c r="K231" s="25">
        <f>J231-G231-H231</f>
        <v>-2574.85</v>
      </c>
    </row>
    <row r="232" spans="1:11" ht="15" thickBot="1">
      <c r="A232" s="5" t="s">
        <v>128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ht="15" thickTop="1">
      <c r="A233" s="31" t="s">
        <v>85</v>
      </c>
      <c r="B233" s="18"/>
      <c r="C233" s="19" t="s">
        <v>38</v>
      </c>
      <c r="D233" s="20" t="s">
        <v>16</v>
      </c>
      <c r="E233" s="20" t="s">
        <v>15</v>
      </c>
      <c r="F233" s="21">
        <v>1101</v>
      </c>
      <c r="G233" s="22"/>
      <c r="H233" s="22"/>
      <c r="I233" s="22"/>
      <c r="J233" s="22"/>
      <c r="K233" s="22"/>
    </row>
    <row r="234" spans="1:11" s="39" customFormat="1" ht="14.25">
      <c r="A234" s="33">
        <v>1094</v>
      </c>
      <c r="B234" s="34"/>
      <c r="C234" s="35" t="s">
        <v>36</v>
      </c>
      <c r="D234" s="36" t="s">
        <v>16</v>
      </c>
      <c r="E234" s="36" t="s">
        <v>15</v>
      </c>
      <c r="F234" s="37"/>
      <c r="G234" s="38"/>
      <c r="H234" s="38"/>
      <c r="I234" s="38"/>
      <c r="J234" s="38"/>
      <c r="K234" s="38"/>
    </row>
    <row r="235" spans="1:11" s="4" customFormat="1" ht="14.25">
      <c r="A235" s="31"/>
      <c r="B235" s="18"/>
      <c r="C235" s="19" t="s">
        <v>37</v>
      </c>
      <c r="D235" s="20" t="s">
        <v>16</v>
      </c>
      <c r="E235" s="20" t="s">
        <v>15</v>
      </c>
      <c r="F235" s="21">
        <v>1096</v>
      </c>
      <c r="G235" s="22"/>
      <c r="H235" s="22"/>
      <c r="I235" s="22"/>
      <c r="J235" s="22"/>
      <c r="K235" s="22"/>
    </row>
    <row r="236" spans="1:11" s="39" customFormat="1" ht="14.25">
      <c r="A236" s="33">
        <v>1103</v>
      </c>
      <c r="B236" s="34"/>
      <c r="C236" s="35" t="s">
        <v>129</v>
      </c>
      <c r="D236" s="36" t="s">
        <v>16</v>
      </c>
      <c r="E236" s="36" t="s">
        <v>15</v>
      </c>
      <c r="F236" s="37"/>
      <c r="G236" s="38"/>
      <c r="H236" s="38"/>
      <c r="I236" s="38"/>
      <c r="J236" s="38"/>
      <c r="K236" s="38"/>
    </row>
    <row r="237" spans="1:11" ht="14.25">
      <c r="A237" s="31"/>
      <c r="B237" s="18"/>
      <c r="C237" s="19" t="s">
        <v>130</v>
      </c>
      <c r="D237" s="20" t="s">
        <v>16</v>
      </c>
      <c r="E237" s="20" t="s">
        <v>15</v>
      </c>
      <c r="F237" s="21">
        <v>1600</v>
      </c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SUM(F233:F237)</f>
        <v>3797</v>
      </c>
      <c r="G238" s="14">
        <f>F238*1.15</f>
        <v>4366.549999999999</v>
      </c>
      <c r="H238" s="25">
        <f>SUM(H233:H237)</f>
        <v>0</v>
      </c>
      <c r="I238" s="25">
        <f>G238+H238</f>
        <v>4366.549999999999</v>
      </c>
      <c r="J238" s="26"/>
      <c r="K238" s="25">
        <f>J238-G238-H238</f>
        <v>-4366.549999999999</v>
      </c>
    </row>
    <row r="239" spans="1:11" ht="15" thickBot="1">
      <c r="A239" s="5" t="s">
        <v>131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31"/>
      <c r="B240" s="18"/>
      <c r="C240" s="19" t="s">
        <v>71</v>
      </c>
      <c r="D240" s="20" t="s">
        <v>24</v>
      </c>
      <c r="E240" s="20" t="s">
        <v>17</v>
      </c>
      <c r="F240" s="21">
        <v>1143</v>
      </c>
      <c r="G240" s="22"/>
      <c r="H240" s="22"/>
      <c r="I240" s="22"/>
      <c r="J240" s="22"/>
      <c r="K240" s="22"/>
    </row>
    <row r="241" spans="1:11" s="39" customFormat="1" ht="14.25">
      <c r="A241" s="33">
        <v>1103</v>
      </c>
      <c r="B241" s="34"/>
      <c r="C241" s="35" t="s">
        <v>132</v>
      </c>
      <c r="D241" s="36" t="s">
        <v>24</v>
      </c>
      <c r="E241" s="36" t="s">
        <v>17</v>
      </c>
      <c r="F241" s="37"/>
      <c r="G241" s="38"/>
      <c r="H241" s="38"/>
      <c r="I241" s="38"/>
      <c r="J241" s="38"/>
      <c r="K241" s="38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1143</v>
      </c>
      <c r="G242" s="14">
        <f>F242*1.15</f>
        <v>1314.4499999999998</v>
      </c>
      <c r="H242" s="25">
        <f>SUM(H240:H241)</f>
        <v>0</v>
      </c>
      <c r="I242" s="25">
        <f>G242+H242</f>
        <v>1314.4499999999998</v>
      </c>
      <c r="J242" s="26"/>
      <c r="K242" s="25">
        <f>J242-G242-H242</f>
        <v>-1314.4499999999998</v>
      </c>
    </row>
    <row r="243" spans="1:11" ht="15" thickBot="1">
      <c r="A243" s="5" t="s">
        <v>133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/>
      <c r="B244" s="18"/>
      <c r="C244" s="19" t="s">
        <v>134</v>
      </c>
      <c r="D244" s="20" t="s">
        <v>24</v>
      </c>
      <c r="E244" s="20" t="s">
        <v>23</v>
      </c>
      <c r="F244" s="21">
        <v>1058</v>
      </c>
      <c r="G244" s="22"/>
      <c r="H244" s="22"/>
      <c r="I244" s="22"/>
      <c r="J244" s="22"/>
      <c r="K244" s="22"/>
    </row>
    <row r="245" spans="1:11" s="39" customFormat="1" ht="14.25">
      <c r="A245" s="33">
        <v>1094</v>
      </c>
      <c r="B245" s="34"/>
      <c r="C245" s="35" t="s">
        <v>36</v>
      </c>
      <c r="D245" s="36" t="s">
        <v>24</v>
      </c>
      <c r="E245" s="36" t="s">
        <v>23</v>
      </c>
      <c r="F245" s="37"/>
      <c r="G245" s="38"/>
      <c r="H245" s="38"/>
      <c r="I245" s="38"/>
      <c r="J245" s="38"/>
      <c r="K245" s="38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1058</v>
      </c>
      <c r="G246" s="14">
        <f>F246*1.15</f>
        <v>1216.6999999999998</v>
      </c>
      <c r="H246" s="25">
        <f>SUM(H244:H245)</f>
        <v>0</v>
      </c>
      <c r="I246" s="25">
        <f>G246+H246</f>
        <v>1216.6999999999998</v>
      </c>
      <c r="J246" s="26"/>
      <c r="K246" s="25">
        <f>J246-G246-H246</f>
        <v>-1216.6999999999998</v>
      </c>
    </row>
    <row r="247" spans="1:11" ht="15" thickBot="1">
      <c r="A247" s="5"/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31"/>
      <c r="B248" s="18"/>
      <c r="C248" s="19"/>
      <c r="D248" s="20"/>
      <c r="E248" s="20"/>
      <c r="F248" s="21"/>
      <c r="G248" s="22"/>
      <c r="H248" s="22"/>
      <c r="I248" s="22"/>
      <c r="J248" s="22"/>
      <c r="K248" s="22"/>
    </row>
    <row r="249" spans="1:11" ht="14.25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0</v>
      </c>
      <c r="G250" s="14">
        <f>F250*1.15</f>
        <v>0</v>
      </c>
      <c r="H250" s="25">
        <f>SUM(H248:H249)</f>
        <v>0</v>
      </c>
      <c r="I250" s="25">
        <f>G250+H250</f>
        <v>0</v>
      </c>
      <c r="J250" s="26"/>
      <c r="K250" s="25">
        <f>J250-G250-H250</f>
        <v>0</v>
      </c>
    </row>
    <row r="251" spans="1:11" ht="15" thickBot="1">
      <c r="A251" s="5"/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31"/>
      <c r="B252" s="18"/>
      <c r="C252" s="19"/>
      <c r="D252" s="20"/>
      <c r="E252" s="20"/>
      <c r="F252" s="21"/>
      <c r="G252" s="22"/>
      <c r="H252" s="22"/>
      <c r="I252" s="22"/>
      <c r="J252" s="22"/>
      <c r="K252" s="22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0</v>
      </c>
      <c r="G254" s="14">
        <f>F254*1.15</f>
        <v>0</v>
      </c>
      <c r="H254" s="25">
        <f>SUM(H252:H253)</f>
        <v>0</v>
      </c>
      <c r="I254" s="25">
        <f>G254+H254</f>
        <v>0</v>
      </c>
      <c r="J254" s="26"/>
      <c r="K254" s="25">
        <f>J254-G254-H254</f>
        <v>0</v>
      </c>
    </row>
    <row r="255" spans="1:11" ht="15" thickBot="1">
      <c r="A255" s="5"/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31"/>
      <c r="B256" s="18"/>
      <c r="C256" s="19"/>
      <c r="D256" s="20"/>
      <c r="E256" s="20"/>
      <c r="F256" s="21"/>
      <c r="G256" s="22"/>
      <c r="H256" s="22"/>
      <c r="I256" s="22"/>
      <c r="J256" s="22"/>
      <c r="K256" s="22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0</v>
      </c>
      <c r="G258" s="14">
        <f>F258*1.15</f>
        <v>0</v>
      </c>
      <c r="H258" s="25">
        <f>SUM(H256:H257)</f>
        <v>0</v>
      </c>
      <c r="I258" s="25">
        <f>G258+H258</f>
        <v>0</v>
      </c>
      <c r="J258" s="26"/>
      <c r="K258" s="25">
        <f>J258-G258-H258</f>
        <v>0</v>
      </c>
    </row>
    <row r="259" spans="1:11" ht="15" thickBot="1">
      <c r="A259" s="5"/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31"/>
      <c r="B260" s="18"/>
      <c r="C260" s="19"/>
      <c r="D260" s="20"/>
      <c r="E260" s="20"/>
      <c r="F260" s="21"/>
      <c r="G260" s="22"/>
      <c r="H260" s="22"/>
      <c r="I260" s="22"/>
      <c r="J260" s="22"/>
      <c r="K260" s="22"/>
    </row>
    <row r="261" spans="1:11" ht="14.25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0</v>
      </c>
      <c r="G262" s="14">
        <f>F262*1.15</f>
        <v>0</v>
      </c>
      <c r="H262" s="25">
        <f>SUM(H260:H261)</f>
        <v>0</v>
      </c>
      <c r="I262" s="25">
        <f>G262+H262</f>
        <v>0</v>
      </c>
      <c r="J262" s="26"/>
      <c r="K262" s="25">
        <f>J262-G262-H262</f>
        <v>0</v>
      </c>
    </row>
    <row r="263" spans="1:11" ht="15" thickBot="1">
      <c r="A263" s="5"/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31"/>
      <c r="B264" s="18"/>
      <c r="C264" s="19"/>
      <c r="D264" s="20"/>
      <c r="E264" s="20"/>
      <c r="F264" s="21"/>
      <c r="G264" s="22"/>
      <c r="H264" s="22"/>
      <c r="I264" s="22"/>
      <c r="J264" s="22"/>
      <c r="K264" s="22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0</v>
      </c>
      <c r="G266" s="14">
        <f>F266*1.15</f>
        <v>0</v>
      </c>
      <c r="H266" s="25">
        <f>SUM(H264:H265)</f>
        <v>0</v>
      </c>
      <c r="I266" s="25">
        <f>G266+H266</f>
        <v>0</v>
      </c>
      <c r="J266" s="26"/>
      <c r="K266" s="25">
        <f>J266-G266-H266</f>
        <v>0</v>
      </c>
    </row>
    <row r="267" spans="1:11" ht="15" thickBot="1">
      <c r="A267" s="5"/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ht="15" thickTop="1">
      <c r="A268" s="31"/>
      <c r="B268" s="18"/>
      <c r="C268" s="19"/>
      <c r="D268" s="20"/>
      <c r="E268" s="20"/>
      <c r="F268" s="21"/>
      <c r="G268" s="22"/>
      <c r="H268" s="22"/>
      <c r="I268" s="22"/>
      <c r="J268" s="22"/>
      <c r="K268" s="22"/>
    </row>
    <row r="269" spans="1:1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6"/>
      <c r="B270" s="6"/>
      <c r="C270" s="9" t="s">
        <v>6</v>
      </c>
      <c r="D270" s="16"/>
      <c r="E270" s="16"/>
      <c r="F270" s="1">
        <f>SUM(F268:F269)</f>
        <v>0</v>
      </c>
      <c r="G270" s="14">
        <f>F270*1.15</f>
        <v>0</v>
      </c>
      <c r="H270" s="25">
        <f>SUM(H268:H269)</f>
        <v>0</v>
      </c>
      <c r="I270" s="25">
        <f>G270+H270</f>
        <v>0</v>
      </c>
      <c r="J270" s="26"/>
      <c r="K270" s="25">
        <f>J270-G270-H270</f>
        <v>0</v>
      </c>
    </row>
    <row r="271" spans="1:11" ht="15" thickBot="1">
      <c r="A271" s="5"/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ht="15" thickTop="1">
      <c r="A272" s="31"/>
      <c r="B272" s="18"/>
      <c r="C272" s="19"/>
      <c r="D272" s="20"/>
      <c r="E272" s="20"/>
      <c r="F272" s="21"/>
      <c r="G272" s="22"/>
      <c r="H272" s="22"/>
      <c r="I272" s="22"/>
      <c r="J272" s="22"/>
      <c r="K272" s="22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0</v>
      </c>
      <c r="G274" s="14">
        <f>F274*1.15</f>
        <v>0</v>
      </c>
      <c r="H274" s="25">
        <f>SUM(H272:H273)</f>
        <v>0</v>
      </c>
      <c r="I274" s="25">
        <f>G274+H274</f>
        <v>0</v>
      </c>
      <c r="J274" s="26"/>
      <c r="K274" s="25">
        <f>J274-G274-H274</f>
        <v>0</v>
      </c>
    </row>
    <row r="275" spans="1:11" ht="15" thickBot="1">
      <c r="A275" s="5"/>
      <c r="B275" s="5"/>
      <c r="C275" s="8"/>
      <c r="D275" s="15"/>
      <c r="E275" s="15"/>
      <c r="F275" s="5"/>
      <c r="G275" s="13"/>
      <c r="H275" s="27"/>
      <c r="I275" s="27"/>
      <c r="J275" s="13"/>
      <c r="K275" s="13"/>
    </row>
    <row r="276" spans="1:11" ht="15" thickTop="1">
      <c r="A276" s="31"/>
      <c r="B276" s="18"/>
      <c r="C276" s="19"/>
      <c r="D276" s="20"/>
      <c r="E276" s="20"/>
      <c r="F276" s="21"/>
      <c r="G276" s="22"/>
      <c r="H276" s="22"/>
      <c r="I276" s="22"/>
      <c r="J276" s="22"/>
      <c r="K276" s="22"/>
    </row>
    <row r="277" spans="1:11" ht="14.25">
      <c r="A277" s="31"/>
      <c r="B277" s="18"/>
      <c r="C277" s="19"/>
      <c r="D277" s="20"/>
      <c r="E277" s="20"/>
      <c r="F277" s="21"/>
      <c r="G277" s="22"/>
      <c r="H277" s="22"/>
      <c r="I277" s="22"/>
      <c r="J277" s="22"/>
      <c r="K277" s="22"/>
    </row>
    <row r="278" spans="1:11" ht="14.25">
      <c r="A278" s="6"/>
      <c r="B278" s="6"/>
      <c r="C278" s="9" t="s">
        <v>6</v>
      </c>
      <c r="D278" s="16"/>
      <c r="E278" s="16"/>
      <c r="F278" s="1">
        <f>SUM(F276:F277)</f>
        <v>0</v>
      </c>
      <c r="G278" s="14">
        <f>F278*1.15</f>
        <v>0</v>
      </c>
      <c r="H278" s="25">
        <f>SUM(H276:H277)</f>
        <v>0</v>
      </c>
      <c r="I278" s="25">
        <f>G278+H278</f>
        <v>0</v>
      </c>
      <c r="J278" s="26"/>
      <c r="K278" s="25">
        <f>J278-G278-H278</f>
        <v>0</v>
      </c>
    </row>
    <row r="279" spans="1:11" ht="15" thickBot="1">
      <c r="A279" s="5"/>
      <c r="B279" s="5"/>
      <c r="C279" s="8"/>
      <c r="D279" s="15"/>
      <c r="E279" s="15"/>
      <c r="F279" s="5"/>
      <c r="G279" s="13"/>
      <c r="H279" s="27"/>
      <c r="I279" s="27"/>
      <c r="J279" s="13"/>
      <c r="K279" s="13"/>
    </row>
    <row r="280" spans="1:11" ht="15" thickTop="1">
      <c r="A280" s="31"/>
      <c r="B280" s="18"/>
      <c r="C280" s="19"/>
      <c r="D280" s="20"/>
      <c r="E280" s="20"/>
      <c r="F280" s="21"/>
      <c r="G280" s="22"/>
      <c r="H280" s="22"/>
      <c r="I280" s="22"/>
      <c r="J280" s="22"/>
      <c r="K280" s="22"/>
    </row>
    <row r="281" spans="1:11" ht="14.25">
      <c r="A281" s="31"/>
      <c r="B281" s="18"/>
      <c r="C281" s="19"/>
      <c r="D281" s="20"/>
      <c r="E281" s="20"/>
      <c r="F281" s="21"/>
      <c r="G281" s="22"/>
      <c r="H281" s="22"/>
      <c r="I281" s="22"/>
      <c r="J281" s="22"/>
      <c r="K281" s="22"/>
    </row>
    <row r="282" spans="1:11" ht="14.25">
      <c r="A282" s="6"/>
      <c r="B282" s="6"/>
      <c r="C282" s="9" t="s">
        <v>6</v>
      </c>
      <c r="D282" s="16"/>
      <c r="E282" s="16"/>
      <c r="F282" s="1">
        <f>SUM(F280:F281)</f>
        <v>0</v>
      </c>
      <c r="G282" s="14">
        <f>F282*1.15</f>
        <v>0</v>
      </c>
      <c r="H282" s="25">
        <f>SUM(H280:H281)</f>
        <v>0</v>
      </c>
      <c r="I282" s="25">
        <f>G282+H282</f>
        <v>0</v>
      </c>
      <c r="J282" s="26"/>
      <c r="K282" s="25">
        <f>J282-G282-H282</f>
        <v>0</v>
      </c>
    </row>
    <row r="283" spans="1:11" ht="15" thickBot="1">
      <c r="A283" s="5"/>
      <c r="B283" s="5"/>
      <c r="C283" s="8"/>
      <c r="D283" s="15"/>
      <c r="E283" s="15"/>
      <c r="F283" s="5"/>
      <c r="G283" s="13"/>
      <c r="H283" s="27"/>
      <c r="I283" s="27"/>
      <c r="J283" s="13"/>
      <c r="K283" s="13"/>
    </row>
    <row r="284" spans="1:11" ht="15" thickTop="1">
      <c r="A284" s="31"/>
      <c r="B284" s="18"/>
      <c r="C284" s="19"/>
      <c r="D284" s="20"/>
      <c r="E284" s="20"/>
      <c r="F284" s="21"/>
      <c r="G284" s="22"/>
      <c r="H284" s="22"/>
      <c r="I284" s="22"/>
      <c r="J284" s="22"/>
      <c r="K284" s="22"/>
    </row>
    <row r="285" spans="1:11" ht="14.25">
      <c r="A285" s="31"/>
      <c r="B285" s="18"/>
      <c r="C285" s="19"/>
      <c r="D285" s="20"/>
      <c r="E285" s="20"/>
      <c r="F285" s="21"/>
      <c r="G285" s="22"/>
      <c r="H285" s="22"/>
      <c r="I285" s="22"/>
      <c r="J285" s="22"/>
      <c r="K285" s="22"/>
    </row>
    <row r="286" spans="1:11" ht="14.25">
      <c r="A286" s="6"/>
      <c r="B286" s="6"/>
      <c r="C286" s="9" t="s">
        <v>6</v>
      </c>
      <c r="D286" s="16"/>
      <c r="E286" s="16"/>
      <c r="F286" s="1">
        <f>SUM(F284:F285)</f>
        <v>0</v>
      </c>
      <c r="G286" s="14">
        <f>F286*1.15</f>
        <v>0</v>
      </c>
      <c r="H286" s="25">
        <f>SUM(H284:H285)</f>
        <v>0</v>
      </c>
      <c r="I286" s="25">
        <f>G286+H286</f>
        <v>0</v>
      </c>
      <c r="J286" s="26"/>
      <c r="K286" s="25">
        <f>J286-G286-H286</f>
        <v>0</v>
      </c>
    </row>
    <row r="287" spans="1:11" ht="15" thickBot="1">
      <c r="A287" s="5"/>
      <c r="B287" s="5"/>
      <c r="C287" s="8"/>
      <c r="D287" s="15"/>
      <c r="E287" s="15"/>
      <c r="F287" s="5"/>
      <c r="G287" s="13"/>
      <c r="H287" s="27"/>
      <c r="I287" s="27"/>
      <c r="J287" s="13"/>
      <c r="K287" s="13"/>
    </row>
    <row r="288" spans="1:11" ht="15" thickTop="1">
      <c r="A288" s="31"/>
      <c r="B288" s="18"/>
      <c r="C288" s="19"/>
      <c r="D288" s="20"/>
      <c r="E288" s="20"/>
      <c r="F288" s="21"/>
      <c r="G288" s="22"/>
      <c r="H288" s="22"/>
      <c r="I288" s="22"/>
      <c r="J288" s="22"/>
      <c r="K288" s="22"/>
    </row>
    <row r="289" spans="1:11" ht="14.25">
      <c r="A289" s="31"/>
      <c r="B289" s="18"/>
      <c r="C289" s="19"/>
      <c r="D289" s="20"/>
      <c r="E289" s="20"/>
      <c r="F289" s="21"/>
      <c r="G289" s="22"/>
      <c r="H289" s="22"/>
      <c r="I289" s="22"/>
      <c r="J289" s="22"/>
      <c r="K289" s="22"/>
    </row>
    <row r="290" spans="1:11" ht="14.25">
      <c r="A290" s="6"/>
      <c r="B290" s="6"/>
      <c r="C290" s="9" t="s">
        <v>6</v>
      </c>
      <c r="D290" s="16"/>
      <c r="E290" s="16"/>
      <c r="F290" s="1">
        <f>SUM(F288:F289)</f>
        <v>0</v>
      </c>
      <c r="G290" s="14">
        <f>F290*1.15</f>
        <v>0</v>
      </c>
      <c r="H290" s="25">
        <f>SUM(H288:H289)</f>
        <v>0</v>
      </c>
      <c r="I290" s="25">
        <f>G290+H290</f>
        <v>0</v>
      </c>
      <c r="J290" s="26"/>
      <c r="K290" s="25">
        <f>J290-G290-H290</f>
        <v>0</v>
      </c>
    </row>
    <row r="291" spans="1:11" ht="15" thickBot="1">
      <c r="A291" s="5"/>
      <c r="B291" s="5"/>
      <c r="C291" s="8"/>
      <c r="D291" s="15"/>
      <c r="E291" s="15"/>
      <c r="F291" s="5"/>
      <c r="G291" s="13"/>
      <c r="H291" s="27"/>
      <c r="I291" s="27"/>
      <c r="J291" s="13"/>
      <c r="K291" s="13"/>
    </row>
    <row r="292" spans="1:11" ht="15" thickTop="1">
      <c r="A292" s="31"/>
      <c r="B292" s="18"/>
      <c r="C292" s="19"/>
      <c r="D292" s="20"/>
      <c r="E292" s="20"/>
      <c r="F292" s="21"/>
      <c r="G292" s="22"/>
      <c r="H292" s="22"/>
      <c r="I292" s="22"/>
      <c r="J292" s="22"/>
      <c r="K292" s="22"/>
    </row>
    <row r="293" spans="1:11" ht="14.25">
      <c r="A293" s="31"/>
      <c r="B293" s="18"/>
      <c r="C293" s="19"/>
      <c r="D293" s="20"/>
      <c r="E293" s="20"/>
      <c r="F293" s="21"/>
      <c r="G293" s="22"/>
      <c r="H293" s="22"/>
      <c r="I293" s="22"/>
      <c r="J293" s="22"/>
      <c r="K293" s="22"/>
    </row>
    <row r="294" spans="1:11" ht="14.25">
      <c r="A294" s="6"/>
      <c r="B294" s="6"/>
      <c r="C294" s="9" t="s">
        <v>6</v>
      </c>
      <c r="D294" s="16"/>
      <c r="E294" s="16"/>
      <c r="F294" s="1">
        <f>SUM(F292:F293)</f>
        <v>0</v>
      </c>
      <c r="G294" s="14">
        <f>F294*1.15</f>
        <v>0</v>
      </c>
      <c r="H294" s="25">
        <f>SUM(H292:H293)</f>
        <v>0</v>
      </c>
      <c r="I294" s="25">
        <f>G294+H294</f>
        <v>0</v>
      </c>
      <c r="J294" s="26"/>
      <c r="K294" s="25">
        <f>J294-G294-H294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2012-10-05T16:32:19Z</dcterms:modified>
  <cp:category/>
  <cp:version/>
  <cp:contentType/>
  <cp:contentStatus/>
</cp:coreProperties>
</file>