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<sst xmlns="http://schemas.openxmlformats.org/spreadsheetml/2006/main" count="488" uniqueCount="225">
  <si>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</si>
  <si>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</si>
  <si>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</si>
  <si>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</si>
  <si>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</si>
  <si>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</si>
  <si>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</si>
  <si>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</si>
  <si>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</si>
  <si>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</si>
  <si>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</si>
  <si>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0705-1</t>
  </si>
  <si>
    <t xml:space="preserve">pivirinka </t>
  </si>
  <si>
    <t>0704</t>
  </si>
  <si>
    <t>46/48</t>
  </si>
  <si>
    <t>48/50</t>
  </si>
  <si>
    <t>Lulia</t>
  </si>
  <si>
    <t>0421</t>
  </si>
  <si>
    <t>0418</t>
  </si>
  <si>
    <t>0419</t>
  </si>
  <si>
    <t>Н3</t>
  </si>
  <si>
    <t>Н6</t>
  </si>
  <si>
    <t>Alida</t>
  </si>
  <si>
    <t>44/46</t>
  </si>
  <si>
    <t>0708-1</t>
  </si>
  <si>
    <t>Евгения Гурлева</t>
  </si>
  <si>
    <t>S7207</t>
  </si>
  <si>
    <t>ТАЛИКА</t>
  </si>
  <si>
    <t>ТАТКА74</t>
  </si>
  <si>
    <t>0717-2</t>
  </si>
  <si>
    <t>Н1</t>
  </si>
  <si>
    <t>ТатьянаСт</t>
  </si>
  <si>
    <t>0222</t>
  </si>
  <si>
    <t>Ира Л</t>
  </si>
  <si>
    <t>42/44</t>
  </si>
  <si>
    <t>ValenTina</t>
  </si>
  <si>
    <t>Н 206</t>
  </si>
  <si>
    <t>0832</t>
  </si>
  <si>
    <t>L</t>
  </si>
  <si>
    <t>svetulek</t>
  </si>
  <si>
    <t>0802</t>
  </si>
  <si>
    <t>Ingrid</t>
  </si>
  <si>
    <t>Елена КР</t>
  </si>
  <si>
    <t>Н211</t>
  </si>
  <si>
    <t>Н01</t>
  </si>
  <si>
    <t>любой</t>
  </si>
  <si>
    <t>o.v.yudina</t>
  </si>
  <si>
    <t>Н15</t>
  </si>
  <si>
    <t>ELENA99.77</t>
  </si>
  <si>
    <t>0837-1</t>
  </si>
  <si>
    <t>Елена Драгунова</t>
  </si>
  <si>
    <t>0744-3</t>
  </si>
  <si>
    <t>R3</t>
  </si>
  <si>
    <t>0765-1</t>
  </si>
  <si>
    <t>Н41</t>
  </si>
  <si>
    <t>0743-1</t>
  </si>
  <si>
    <t>0764-1</t>
  </si>
  <si>
    <t>50/52</t>
  </si>
  <si>
    <t>Meant For Love</t>
  </si>
  <si>
    <t>Y10</t>
  </si>
  <si>
    <t>0744-1</t>
  </si>
  <si>
    <t>0217</t>
  </si>
  <si>
    <t>S2</t>
  </si>
  <si>
    <t>Якудза</t>
  </si>
  <si>
    <t>0751-1</t>
  </si>
  <si>
    <t>S 743</t>
  </si>
  <si>
    <t>Майра</t>
  </si>
  <si>
    <t>0722-3</t>
  </si>
  <si>
    <t>XL</t>
  </si>
  <si>
    <t>tashaT</t>
  </si>
  <si>
    <t>М2</t>
  </si>
  <si>
    <t>ЛЕВ64</t>
  </si>
  <si>
    <t>ALLA83</t>
  </si>
  <si>
    <t>crazy89</t>
  </si>
  <si>
    <t>Н40</t>
  </si>
  <si>
    <t>Vtoroe_serdce</t>
  </si>
  <si>
    <t>1</t>
  </si>
  <si>
    <t>Иришка Д</t>
  </si>
  <si>
    <t>S 744</t>
  </si>
  <si>
    <t>S 743-1</t>
  </si>
  <si>
    <t>baginia</t>
  </si>
  <si>
    <t>0807</t>
  </si>
  <si>
    <t>М</t>
  </si>
  <si>
    <t>0755</t>
  </si>
  <si>
    <t>S</t>
  </si>
  <si>
    <t>татаро - монгольское иго</t>
  </si>
  <si>
    <t>0748</t>
  </si>
  <si>
    <t>0223</t>
  </si>
  <si>
    <t>0731</t>
  </si>
  <si>
    <t>Джулюшка</t>
  </si>
  <si>
    <t>мамочка82</t>
  </si>
  <si>
    <t>0702</t>
  </si>
  <si>
    <t>Bulka</t>
  </si>
  <si>
    <t>Н7</t>
  </si>
  <si>
    <t>0706-1</t>
  </si>
  <si>
    <t>52/54</t>
  </si>
  <si>
    <t>Н12</t>
  </si>
  <si>
    <t>54/56</t>
  </si>
  <si>
    <t>0726</t>
  </si>
  <si>
    <t>YB535</t>
  </si>
  <si>
    <t>галя</t>
  </si>
  <si>
    <t>ЖУЖА2010</t>
  </si>
  <si>
    <t>А3</t>
  </si>
  <si>
    <t>C6</t>
  </si>
  <si>
    <t>C109</t>
  </si>
  <si>
    <t>А09</t>
  </si>
  <si>
    <t>Н18 или любой</t>
  </si>
  <si>
    <t>Н18</t>
  </si>
  <si>
    <t>Н7 Н17</t>
  </si>
  <si>
    <t>М3</t>
  </si>
  <si>
    <t>4 3 2 1</t>
  </si>
  <si>
    <t>Н10</t>
  </si>
  <si>
    <t>Н6 Н7</t>
  </si>
  <si>
    <t>Н31</t>
  </si>
  <si>
    <t>С6 С103</t>
  </si>
  <si>
    <t>pivirinka Елена Драгунова</t>
  </si>
  <si>
    <t>любой кроме А09</t>
  </si>
  <si>
    <t>H33</t>
  </si>
  <si>
    <t>H31</t>
  </si>
  <si>
    <t>М4</t>
  </si>
  <si>
    <t>Y1</t>
  </si>
  <si>
    <t xml:space="preserve"> Y10</t>
  </si>
  <si>
    <t>Н5</t>
  </si>
  <si>
    <t>S13</t>
  </si>
  <si>
    <t>S10</t>
  </si>
  <si>
    <t>M</t>
  </si>
  <si>
    <t xml:space="preserve">YB 535 </t>
  </si>
  <si>
    <t xml:space="preserve">S12 </t>
  </si>
  <si>
    <t>S13 S8</t>
  </si>
  <si>
    <t>S8</t>
  </si>
  <si>
    <t xml:space="preserve">H4 </t>
  </si>
  <si>
    <t>H2 A09 H1 H12</t>
  </si>
  <si>
    <t xml:space="preserve">М3 </t>
  </si>
  <si>
    <t>М2 М4</t>
  </si>
  <si>
    <t>Н17</t>
  </si>
  <si>
    <t>Н209</t>
  </si>
  <si>
    <t>Н02</t>
  </si>
  <si>
    <t>Н210</t>
  </si>
  <si>
    <t>4 5</t>
  </si>
  <si>
    <t xml:space="preserve">Н12 </t>
  </si>
  <si>
    <t>Н14 Н7</t>
  </si>
  <si>
    <t>svetulek Майра</t>
  </si>
  <si>
    <t>Lulia мама Лара Мама Света Якудза Майра tnt иго</t>
  </si>
  <si>
    <t>Н218</t>
  </si>
  <si>
    <t>горка1</t>
  </si>
  <si>
    <t>SvetlanaS</t>
  </si>
  <si>
    <t>0769</t>
  </si>
  <si>
    <t>702</t>
  </si>
  <si>
    <t>misti_2</t>
  </si>
  <si>
    <t>0825</t>
  </si>
  <si>
    <t>С5</t>
  </si>
  <si>
    <t>njilina</t>
  </si>
  <si>
    <t>56/58</t>
  </si>
  <si>
    <t>Олива</t>
  </si>
  <si>
    <t>0726-5</t>
  </si>
  <si>
    <t>5 1</t>
  </si>
  <si>
    <t xml:space="preserve">S4 </t>
  </si>
  <si>
    <t>Н18 Н3 S2</t>
  </si>
  <si>
    <t>Н32</t>
  </si>
  <si>
    <t>ДОЗАКАЗ</t>
  </si>
  <si>
    <t>Н14</t>
  </si>
  <si>
    <t>S12</t>
  </si>
  <si>
    <t>S9 S7</t>
  </si>
  <si>
    <t>H40</t>
  </si>
  <si>
    <t>H41</t>
  </si>
  <si>
    <t>Н7 Н6 Н18</t>
  </si>
  <si>
    <t>иго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</si>
  <si>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</si>
  <si>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</si>
  <si>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</si>
  <si>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</si>
  <si>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</si>
  <si>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</si>
  <si>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</si>
  <si>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</si>
  <si>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</si>
  <si>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</si>
  <si>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</si>
  <si>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</si>
  <si>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</si>
  <si>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</si>
  <si>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</si>
  <si>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</si>
  <si>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</si>
  <si>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</si>
  <si>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Елена Вадимовна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</si>
  <si>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</si>
  <si>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</si>
  <si>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</si>
  <si>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</si>
  <si>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</si>
  <si>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</si>
  <si>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</si>
  <si>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</si>
  <si>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</si>
  <si>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</si>
  <si>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</si>
  <si>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</si>
  <si>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</si>
  <si>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</si>
  <si>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</si>
  <si>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</si>
  <si>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</si>
  <si>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</si>
  <si>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</si>
  <si>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</si>
  <si>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</si>
  <si>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</si>
  <si>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</si>
  <si>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</si>
  <si>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</si>
  <si>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</si>
  <si>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</si>
  <si>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</si>
  <si>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wi6ka</t>
  </si>
  <si>
    <t>Copoka81</t>
  </si>
  <si>
    <t>R-3 (А09)</t>
  </si>
  <si>
    <t>C3(R-3)</t>
  </si>
  <si>
    <t>Н202</t>
  </si>
  <si>
    <t>Н7(Н11)</t>
  </si>
  <si>
    <t>Н206</t>
  </si>
  <si>
    <t>Н11 (Н10 Н6)</t>
  </si>
  <si>
    <t>H 203</t>
  </si>
  <si>
    <t>Н11 (Н10)</t>
  </si>
  <si>
    <t>YB523 (YB523-1)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</si>
</sst>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0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9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right"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2" xfId="0" applyNumberFormat="1" applyBorder="1" applyAlignment="1">
      <alignment/>
    </xf>
    <xf numFmtId="49" fontId="0" fillId="0" borderId="17" xfId="0" applyNumberFormat="1" applyBorder="1" applyAlignment="1">
      <alignment horizontal="left"/>
    </xf>
    <xf numFmtId="49" fontId="20" fillId="0" borderId="14" xfId="0" applyNumberFormat="1" applyFont="1" applyFill="1" applyBorder="1" applyAlignment="1">
      <alignment/>
    </xf>
    <xf numFmtId="49" fontId="20" fillId="0" borderId="15" xfId="0" applyNumberFormat="1" applyFont="1" applyFill="1" applyBorder="1" applyAlignment="1">
      <alignment horizontal="left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0" fillId="0" borderId="20" xfId="0" applyFont="1" applyFill="1" applyBorder="1" applyAlignment="1">
      <alignment horizontal="right"/>
    </xf>
    <xf numFmtId="0" fontId="20" fillId="0" borderId="21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40" fillId="0" borderId="21" xfId="0" applyFont="1" applyBorder="1" applyAlignment="1">
      <alignment/>
    </xf>
    <xf numFmtId="49" fontId="0" fillId="7" borderId="11" xfId="0" applyNumberForma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0" fontId="0" fillId="7" borderId="12" xfId="0" applyFill="1" applyBorder="1" applyAlignment="1">
      <alignment horizontal="left"/>
    </xf>
    <xf numFmtId="0" fontId="0" fillId="7" borderId="12" xfId="0" applyFill="1" applyBorder="1" applyAlignment="1">
      <alignment/>
    </xf>
    <xf numFmtId="0" fontId="0" fillId="7" borderId="12" xfId="0" applyFill="1" applyBorder="1" applyAlignment="1">
      <alignment horizontal="right"/>
    </xf>
    <xf numFmtId="0" fontId="0" fillId="7" borderId="13" xfId="0" applyFill="1" applyBorder="1" applyAlignment="1">
      <alignment/>
    </xf>
    <xf numFmtId="49" fontId="0" fillId="7" borderId="19" xfId="0" applyNumberFormat="1" applyFill="1" applyBorder="1" applyAlignment="1">
      <alignment/>
    </xf>
    <xf numFmtId="49" fontId="0" fillId="7" borderId="20" xfId="0" applyNumberFormat="1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right"/>
    </xf>
    <xf numFmtId="0" fontId="0" fillId="7" borderId="21" xfId="0" applyFill="1" applyBorder="1" applyAlignment="1">
      <alignment/>
    </xf>
    <xf numFmtId="49" fontId="0" fillId="7" borderId="14" xfId="0" applyNumberFormat="1" applyFill="1" applyBorder="1" applyAlignment="1">
      <alignment/>
    </xf>
    <xf numFmtId="49" fontId="0" fillId="7" borderId="15" xfId="0" applyNumberFormat="1" applyFill="1" applyBorder="1" applyAlignment="1">
      <alignment horizontal="left"/>
    </xf>
    <xf numFmtId="49" fontId="0" fillId="7" borderId="11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right"/>
    </xf>
    <xf numFmtId="0" fontId="0" fillId="0" borderId="21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33" fillId="0" borderId="0" xfId="0" applyNumberFormat="1" applyFont="1" applyAlignment="1">
      <alignment/>
    </xf>
    <xf numFmtId="0" fontId="20" fillId="7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zoomScale="85" zoomScaleNormal="85" zoomScalePageLayoutView="0" workbookViewId="0" topLeftCell="A1">
      <pane ySplit="1" topLeftCell="A55" activePane="bottomLeft" state="frozen"/>
      <selection pane="topLeft" activeCell="A1" sqref="A1"/>
      <selection pane="bottomLeft" activeCell="E64" sqref="E64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51.71093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168</v>
      </c>
      <c r="B2" s="22"/>
      <c r="C2" s="17"/>
      <c r="D2" s="27"/>
      <c r="E2" s="5"/>
      <c r="F2" s="5"/>
      <c r="G2" s="10"/>
      <c r="H2" s="5"/>
      <c r="I2" s="6"/>
      <c r="K2" s="118">
        <f>E5+E9+E15+E19+E23+E35+E39+E44+E48+E52+E56+E60+E64+E68+E72+E76+E80+E86+E90+E94+E98+E102+E106+E110+E114+E118+E122</f>
        <v>27470</v>
      </c>
    </row>
    <row r="3" spans="1:9" s="4" customFormat="1" ht="15" thickTop="1">
      <c r="A3" s="12"/>
      <c r="B3" s="23" t="s">
        <v>86</v>
      </c>
      <c r="C3" s="18" t="s">
        <v>169</v>
      </c>
      <c r="D3" s="28" t="s">
        <v>170</v>
      </c>
      <c r="E3" s="13">
        <v>650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650</v>
      </c>
      <c r="F5" s="9">
        <f>E5*1.15</f>
        <v>747.4999999999999</v>
      </c>
      <c r="G5" s="11"/>
      <c r="H5" s="8"/>
      <c r="I5" s="8">
        <f>H5-F5-G5</f>
        <v>-747.4999999999999</v>
      </c>
    </row>
    <row r="6" spans="1:9" ht="15" thickBot="1">
      <c r="A6" s="5" t="s">
        <v>171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172</v>
      </c>
      <c r="C7" s="18" t="s">
        <v>14</v>
      </c>
      <c r="D7" s="28" t="s">
        <v>173</v>
      </c>
      <c r="E7" s="13">
        <v>550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550</v>
      </c>
      <c r="F9" s="9">
        <f>E9*1.15</f>
        <v>632.5</v>
      </c>
      <c r="G9" s="11"/>
      <c r="H9" s="8"/>
      <c r="I9" s="8">
        <f>H9-F9-G9</f>
        <v>-632.5</v>
      </c>
    </row>
    <row r="10" spans="1:9" ht="15" thickBot="1">
      <c r="A10" s="5" t="s">
        <v>77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79</v>
      </c>
      <c r="C11" s="18">
        <v>52</v>
      </c>
      <c r="D11" s="28" t="s">
        <v>193</v>
      </c>
      <c r="E11" s="13">
        <v>950</v>
      </c>
      <c r="F11" s="14"/>
      <c r="G11" s="15"/>
      <c r="H11" s="16"/>
      <c r="I11" s="14"/>
    </row>
    <row r="12" spans="1:9" s="117" customFormat="1" ht="14.25">
      <c r="A12" s="111">
        <v>950</v>
      </c>
      <c r="B12" s="112" t="s">
        <v>78</v>
      </c>
      <c r="C12" s="113">
        <v>52</v>
      </c>
      <c r="D12" s="114" t="s">
        <v>45</v>
      </c>
      <c r="E12" s="115"/>
      <c r="F12" s="116"/>
      <c r="G12" s="116"/>
      <c r="H12" s="115"/>
      <c r="I12" s="116"/>
    </row>
    <row r="13" spans="1:9" s="117" customFormat="1" ht="14.25">
      <c r="A13" s="111">
        <v>950</v>
      </c>
      <c r="B13" s="112" t="s">
        <v>65</v>
      </c>
      <c r="C13" s="113">
        <v>52</v>
      </c>
      <c r="D13" s="114" t="s">
        <v>161</v>
      </c>
      <c r="E13" s="115"/>
      <c r="F13" s="116"/>
      <c r="G13" s="116"/>
      <c r="H13" s="115"/>
      <c r="I13" s="116"/>
    </row>
    <row r="14" spans="1:9" s="117" customFormat="1" ht="14.25">
      <c r="A14" s="111">
        <v>1750</v>
      </c>
      <c r="B14" s="112" t="s">
        <v>192</v>
      </c>
      <c r="C14" s="113">
        <v>52</v>
      </c>
      <c r="D14" s="114" t="s">
        <v>45</v>
      </c>
      <c r="E14" s="115">
        <v>0</v>
      </c>
      <c r="F14" s="116"/>
      <c r="G14" s="116"/>
      <c r="H14" s="115"/>
      <c r="I14" s="116"/>
    </row>
    <row r="15" spans="1:9" ht="14.25">
      <c r="A15" s="7"/>
      <c r="B15" s="24" t="s">
        <v>7</v>
      </c>
      <c r="C15" s="19"/>
      <c r="D15" s="29"/>
      <c r="E15" s="1">
        <f>SUM(E11:E14)</f>
        <v>950</v>
      </c>
      <c r="F15" s="9">
        <f>E15*1.15</f>
        <v>1092.5</v>
      </c>
      <c r="G15" s="11"/>
      <c r="H15" s="8"/>
      <c r="I15" s="8">
        <f>H15-F15-G15</f>
        <v>-1092.5</v>
      </c>
    </row>
    <row r="16" spans="1:9" ht="15" thickBot="1">
      <c r="A16" s="5" t="s">
        <v>174</v>
      </c>
      <c r="B16" s="22"/>
      <c r="C16" s="17"/>
      <c r="D16" s="27"/>
      <c r="E16" s="5"/>
      <c r="F16" s="5"/>
      <c r="G16" s="10"/>
      <c r="H16" s="5"/>
      <c r="I16" s="6"/>
    </row>
    <row r="17" spans="1:9" ht="15" thickTop="1">
      <c r="A17" s="12"/>
      <c r="B17" s="23" t="s">
        <v>67</v>
      </c>
      <c r="C17" s="18" t="s">
        <v>175</v>
      </c>
      <c r="D17" s="28" t="s">
        <v>176</v>
      </c>
      <c r="E17" s="13">
        <v>950</v>
      </c>
      <c r="F17" s="14"/>
      <c r="G17" s="15"/>
      <c r="H17" s="16"/>
      <c r="I17" s="14"/>
    </row>
    <row r="18" spans="1:9" ht="14.25">
      <c r="A18" s="12"/>
      <c r="B18" s="23"/>
      <c r="C18" s="18"/>
      <c r="D18" s="28"/>
      <c r="E18" s="13">
        <v>0</v>
      </c>
      <c r="F18" s="14"/>
      <c r="G18" s="15"/>
      <c r="H18" s="16"/>
      <c r="I18" s="14"/>
    </row>
    <row r="19" spans="1:9" ht="14.25">
      <c r="A19" s="7"/>
      <c r="B19" s="24" t="s">
        <v>7</v>
      </c>
      <c r="C19" s="19"/>
      <c r="D19" s="29"/>
      <c r="E19" s="1">
        <f>SUM(E17:E18)</f>
        <v>950</v>
      </c>
      <c r="F19" s="9">
        <f>E19*1.15</f>
        <v>1092.5</v>
      </c>
      <c r="G19" s="11"/>
      <c r="H19" s="8"/>
      <c r="I19" s="8">
        <f>H19-F19-G19</f>
        <v>-1092.5</v>
      </c>
    </row>
    <row r="20" spans="1:9" ht="15" thickBot="1">
      <c r="A20" s="5" t="s">
        <v>177</v>
      </c>
      <c r="B20" s="22"/>
      <c r="C20" s="17"/>
      <c r="D20" s="27"/>
      <c r="E20" s="5"/>
      <c r="F20" s="5"/>
      <c r="G20" s="10"/>
      <c r="H20" s="5"/>
      <c r="I20" s="6"/>
    </row>
    <row r="21" spans="1:9" ht="15" thickTop="1">
      <c r="A21" s="12"/>
      <c r="B21" s="23" t="s">
        <v>178</v>
      </c>
      <c r="C21" s="18" t="s">
        <v>95</v>
      </c>
      <c r="D21" s="28" t="s">
        <v>179</v>
      </c>
      <c r="E21" s="13">
        <v>550</v>
      </c>
      <c r="F21" s="14"/>
      <c r="G21" s="15"/>
      <c r="H21" s="16"/>
      <c r="I21" s="14"/>
    </row>
    <row r="22" spans="1:9" ht="14.25">
      <c r="A22" s="12"/>
      <c r="B22" s="23"/>
      <c r="C22" s="18"/>
      <c r="D22" s="28"/>
      <c r="E22" s="13">
        <v>0</v>
      </c>
      <c r="F22" s="14"/>
      <c r="G22" s="15"/>
      <c r="H22" s="16"/>
      <c r="I22" s="14"/>
    </row>
    <row r="23" spans="1:9" ht="14.25">
      <c r="A23" s="7"/>
      <c r="B23" s="24" t="s">
        <v>7</v>
      </c>
      <c r="C23" s="19"/>
      <c r="D23" s="29"/>
      <c r="E23" s="1">
        <f>SUM(E21:E22)</f>
        <v>550</v>
      </c>
      <c r="F23" s="9">
        <f>E23*1.15</f>
        <v>632.5</v>
      </c>
      <c r="G23" s="11"/>
      <c r="H23" s="8"/>
      <c r="I23" s="8">
        <f>H23-F23-G23</f>
        <v>-632.5</v>
      </c>
    </row>
    <row r="24" spans="1:9" ht="15" thickBot="1">
      <c r="A24" s="5" t="s">
        <v>85</v>
      </c>
      <c r="B24" s="22"/>
      <c r="C24" s="17"/>
      <c r="D24" s="27"/>
      <c r="E24" s="5"/>
      <c r="F24" s="5"/>
      <c r="G24" s="10"/>
      <c r="H24" s="5"/>
      <c r="I24" s="6"/>
    </row>
    <row r="25" spans="1:9" ht="15" thickTop="1">
      <c r="A25" s="12"/>
      <c r="B25" s="23" t="s">
        <v>180</v>
      </c>
      <c r="C25" s="18" t="s">
        <v>95</v>
      </c>
      <c r="D25" s="28" t="s">
        <v>45</v>
      </c>
      <c r="E25" s="13">
        <v>950</v>
      </c>
      <c r="F25" s="14"/>
      <c r="G25" s="15"/>
      <c r="H25" s="16"/>
      <c r="I25" s="14"/>
    </row>
    <row r="26" spans="1:9" s="117" customFormat="1" ht="14.25">
      <c r="A26" s="111">
        <v>1350</v>
      </c>
      <c r="B26" s="112" t="s">
        <v>181</v>
      </c>
      <c r="C26" s="113" t="s">
        <v>95</v>
      </c>
      <c r="D26" s="114" t="s">
        <v>45</v>
      </c>
      <c r="E26" s="115"/>
      <c r="F26" s="116"/>
      <c r="G26" s="116"/>
      <c r="H26" s="115"/>
      <c r="I26" s="116"/>
    </row>
    <row r="27" spans="1:9" s="117" customFormat="1" ht="14.25">
      <c r="A27" s="111">
        <v>1350</v>
      </c>
      <c r="B27" s="112" t="s">
        <v>51</v>
      </c>
      <c r="C27" s="113" t="s">
        <v>95</v>
      </c>
      <c r="D27" s="114" t="s">
        <v>45</v>
      </c>
      <c r="E27" s="115"/>
      <c r="F27" s="116"/>
      <c r="G27" s="116"/>
      <c r="H27" s="115"/>
      <c r="I27" s="116"/>
    </row>
    <row r="28" spans="1:9" s="117" customFormat="1" ht="14.25">
      <c r="A28" s="111">
        <v>1250</v>
      </c>
      <c r="B28" s="112" t="s">
        <v>182</v>
      </c>
      <c r="C28" s="113" t="s">
        <v>95</v>
      </c>
      <c r="D28" s="114" t="s">
        <v>45</v>
      </c>
      <c r="E28" s="115"/>
      <c r="F28" s="116"/>
      <c r="G28" s="116"/>
      <c r="H28" s="115"/>
      <c r="I28" s="116"/>
    </row>
    <row r="29" spans="1:9" s="4" customFormat="1" ht="14.25">
      <c r="A29" s="12"/>
      <c r="B29" s="23" t="s">
        <v>88</v>
      </c>
      <c r="C29" s="18" t="s">
        <v>14</v>
      </c>
      <c r="D29" s="28" t="s">
        <v>45</v>
      </c>
      <c r="E29" s="13">
        <v>550</v>
      </c>
      <c r="F29" s="14"/>
      <c r="G29" s="15"/>
      <c r="H29" s="16"/>
      <c r="I29" s="14"/>
    </row>
    <row r="30" spans="1:9" s="117" customFormat="1" ht="14.25">
      <c r="A30" s="111">
        <v>550</v>
      </c>
      <c r="B30" s="112" t="s">
        <v>88</v>
      </c>
      <c r="C30" s="113" t="s">
        <v>23</v>
      </c>
      <c r="D30" s="114" t="s">
        <v>45</v>
      </c>
      <c r="E30" s="115"/>
      <c r="F30" s="116"/>
      <c r="G30" s="116"/>
      <c r="H30" s="115"/>
      <c r="I30" s="116"/>
    </row>
    <row r="31" spans="1:9" ht="14.25">
      <c r="A31" s="12"/>
      <c r="B31" s="23" t="s">
        <v>26</v>
      </c>
      <c r="C31" s="18" t="s">
        <v>14</v>
      </c>
      <c r="D31" s="28" t="s">
        <v>45</v>
      </c>
      <c r="E31" s="13">
        <v>340</v>
      </c>
      <c r="F31" s="14"/>
      <c r="G31" s="15"/>
      <c r="H31" s="16"/>
      <c r="I31" s="14"/>
    </row>
    <row r="32" spans="1:9" s="117" customFormat="1" ht="14.25">
      <c r="A32" s="111">
        <v>340</v>
      </c>
      <c r="B32" s="112" t="s">
        <v>26</v>
      </c>
      <c r="C32" s="113" t="s">
        <v>23</v>
      </c>
      <c r="D32" s="114" t="s">
        <v>45</v>
      </c>
      <c r="E32" s="115"/>
      <c r="F32" s="116"/>
      <c r="G32" s="116"/>
      <c r="H32" s="115"/>
      <c r="I32" s="116"/>
    </row>
    <row r="33" spans="1:9" s="4" customFormat="1" ht="14.25">
      <c r="A33" s="12"/>
      <c r="B33" s="23" t="s">
        <v>29</v>
      </c>
      <c r="C33" s="18" t="s">
        <v>95</v>
      </c>
      <c r="D33" s="28" t="s">
        <v>45</v>
      </c>
      <c r="E33" s="13">
        <v>390</v>
      </c>
      <c r="F33" s="14"/>
      <c r="G33" s="15"/>
      <c r="H33" s="16"/>
      <c r="I33" s="14"/>
    </row>
    <row r="34" spans="1:9" s="117" customFormat="1" ht="14.25">
      <c r="A34" s="111">
        <v>390</v>
      </c>
      <c r="B34" s="112" t="s">
        <v>29</v>
      </c>
      <c r="C34" s="113" t="s">
        <v>57</v>
      </c>
      <c r="D34" s="114" t="s">
        <v>45</v>
      </c>
      <c r="E34" s="115"/>
      <c r="F34" s="116"/>
      <c r="G34" s="116"/>
      <c r="H34" s="115"/>
      <c r="I34" s="116"/>
    </row>
    <row r="35" spans="1:9" ht="14.25">
      <c r="A35" s="7"/>
      <c r="B35" s="24" t="s">
        <v>7</v>
      </c>
      <c r="C35" s="19"/>
      <c r="D35" s="29"/>
      <c r="E35" s="1">
        <f>SUM(E25:E33)</f>
        <v>2230</v>
      </c>
      <c r="F35" s="9">
        <f>E35*1.15</f>
        <v>2564.5</v>
      </c>
      <c r="G35" s="11"/>
      <c r="H35" s="8"/>
      <c r="I35" s="8">
        <f>H35-F35-G35</f>
        <v>-2564.5</v>
      </c>
    </row>
    <row r="36" spans="1:9" ht="15" thickBot="1">
      <c r="A36" s="5" t="s">
        <v>72</v>
      </c>
      <c r="B36" s="22"/>
      <c r="C36" s="17"/>
      <c r="D36" s="27"/>
      <c r="E36" s="5"/>
      <c r="F36" s="5"/>
      <c r="G36" s="10"/>
      <c r="H36" s="5"/>
      <c r="I36" s="6"/>
    </row>
    <row r="37" spans="1:9" ht="15" thickTop="1">
      <c r="A37" s="12"/>
      <c r="B37" s="23" t="s">
        <v>183</v>
      </c>
      <c r="C37" s="18">
        <v>50</v>
      </c>
      <c r="D37" s="28" t="s">
        <v>184</v>
      </c>
      <c r="E37" s="13">
        <v>950</v>
      </c>
      <c r="F37" s="14"/>
      <c r="G37" s="15"/>
      <c r="H37" s="16"/>
      <c r="I37" s="14"/>
    </row>
    <row r="38" spans="1:9" ht="14.25">
      <c r="A38" s="12"/>
      <c r="B38" s="23"/>
      <c r="C38" s="18"/>
      <c r="D38" s="28"/>
      <c r="E38" s="13">
        <v>0</v>
      </c>
      <c r="F38" s="14"/>
      <c r="G38" s="15"/>
      <c r="H38" s="16"/>
      <c r="I38" s="14"/>
    </row>
    <row r="39" spans="1:9" ht="14.25">
      <c r="A39" s="7"/>
      <c r="B39" s="24" t="s">
        <v>7</v>
      </c>
      <c r="C39" s="19"/>
      <c r="D39" s="29"/>
      <c r="E39" s="1">
        <f>SUM(E37:E38)</f>
        <v>950</v>
      </c>
      <c r="F39" s="9">
        <f>E39*1.15</f>
        <v>1092.5</v>
      </c>
      <c r="G39" s="11"/>
      <c r="H39" s="8"/>
      <c r="I39" s="8">
        <f>H39-F39-G39</f>
        <v>-1092.5</v>
      </c>
    </row>
    <row r="40" spans="1:9" ht="15" thickBot="1">
      <c r="A40" s="5" t="s">
        <v>185</v>
      </c>
      <c r="B40" s="22"/>
      <c r="C40" s="17"/>
      <c r="D40" s="27"/>
      <c r="E40" s="5"/>
      <c r="F40" s="5"/>
      <c r="G40" s="10"/>
      <c r="H40" s="5"/>
      <c r="I40" s="6"/>
    </row>
    <row r="41" spans="1:9" ht="15" thickTop="1">
      <c r="A41" s="12"/>
      <c r="B41" s="23" t="s">
        <v>186</v>
      </c>
      <c r="C41" s="18">
        <v>52</v>
      </c>
      <c r="D41" s="28" t="s">
        <v>187</v>
      </c>
      <c r="E41" s="13">
        <v>2550</v>
      </c>
      <c r="F41" s="14"/>
      <c r="G41" s="15"/>
      <c r="H41" s="16"/>
      <c r="I41" s="14"/>
    </row>
    <row r="42" spans="1:9" s="117" customFormat="1" ht="14.25">
      <c r="A42" s="111">
        <v>2200</v>
      </c>
      <c r="B42" s="112" t="s">
        <v>188</v>
      </c>
      <c r="C42" s="113">
        <v>52</v>
      </c>
      <c r="D42" s="114" t="s">
        <v>189</v>
      </c>
      <c r="E42" s="115"/>
      <c r="F42" s="116"/>
      <c r="G42" s="116"/>
      <c r="H42" s="115"/>
      <c r="I42" s="116"/>
    </row>
    <row r="43" spans="1:9" ht="14.25">
      <c r="A43" s="12"/>
      <c r="B43" s="23" t="s">
        <v>190</v>
      </c>
      <c r="C43" s="18">
        <v>52</v>
      </c>
      <c r="D43" s="28" t="s">
        <v>191</v>
      </c>
      <c r="E43" s="13">
        <v>950</v>
      </c>
      <c r="F43" s="14"/>
      <c r="G43" s="15"/>
      <c r="H43" s="16"/>
      <c r="I43" s="14"/>
    </row>
    <row r="44" spans="1:9" ht="14.25">
      <c r="A44" s="7"/>
      <c r="B44" s="24" t="s">
        <v>7</v>
      </c>
      <c r="C44" s="19"/>
      <c r="D44" s="29"/>
      <c r="E44" s="1">
        <f>SUM(E41:E43)</f>
        <v>3500</v>
      </c>
      <c r="F44" s="9">
        <f>E44*1.15</f>
        <v>4024.9999999999995</v>
      </c>
      <c r="G44" s="11"/>
      <c r="H44" s="8"/>
      <c r="I44" s="8">
        <f>H44-F44-G44</f>
        <v>-4024.9999999999995</v>
      </c>
    </row>
    <row r="45" spans="1:9" ht="15" thickBot="1">
      <c r="A45" s="5" t="s">
        <v>197</v>
      </c>
      <c r="B45" s="22"/>
      <c r="C45" s="17"/>
      <c r="D45" s="27"/>
      <c r="E45" s="5"/>
      <c r="F45" s="5"/>
      <c r="G45" s="10"/>
      <c r="H45" s="5"/>
      <c r="I45" s="6"/>
    </row>
    <row r="46" spans="1:9" ht="15" thickTop="1">
      <c r="A46" s="12"/>
      <c r="B46" s="23" t="s">
        <v>61</v>
      </c>
      <c r="C46" s="18">
        <v>52</v>
      </c>
      <c r="D46" s="28" t="s">
        <v>194</v>
      </c>
      <c r="E46" s="13">
        <v>1750</v>
      </c>
      <c r="F46" s="14"/>
      <c r="G46" s="15"/>
      <c r="H46" s="16"/>
      <c r="I46" s="14"/>
    </row>
    <row r="47" spans="1:9" ht="14.25">
      <c r="A47" s="12"/>
      <c r="B47" s="23" t="s">
        <v>195</v>
      </c>
      <c r="C47" s="18" t="s">
        <v>57</v>
      </c>
      <c r="D47" s="28" t="s">
        <v>196</v>
      </c>
      <c r="E47" s="13">
        <v>550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SUM(E46:E47)</f>
        <v>2300</v>
      </c>
      <c r="F48" s="9">
        <f>E48*1.15</f>
        <v>2645</v>
      </c>
      <c r="G48" s="11"/>
      <c r="H48" s="8"/>
      <c r="I48" s="8">
        <f>H48-F48-G48</f>
        <v>-2645</v>
      </c>
    </row>
    <row r="49" spans="1:9" ht="15" thickBot="1">
      <c r="A49" s="5" t="s">
        <v>198</v>
      </c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 t="s">
        <v>86</v>
      </c>
      <c r="C50" s="18" t="s">
        <v>84</v>
      </c>
      <c r="D50" s="28" t="s">
        <v>167</v>
      </c>
      <c r="E50" s="13">
        <v>650</v>
      </c>
      <c r="F50" s="14"/>
      <c r="G50" s="15"/>
      <c r="H50" s="16"/>
      <c r="I50" s="14"/>
    </row>
    <row r="51" spans="1:9" ht="14.25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650</v>
      </c>
      <c r="F52" s="9">
        <f>E52*1.15</f>
        <v>747.4999999999999</v>
      </c>
      <c r="G52" s="11"/>
      <c r="H52" s="8"/>
      <c r="I52" s="8">
        <f>H52-F52-G52</f>
        <v>-747.4999999999999</v>
      </c>
    </row>
    <row r="53" spans="1:9" ht="15" thickBot="1">
      <c r="A53" s="5" t="s">
        <v>199</v>
      </c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 t="s">
        <v>87</v>
      </c>
      <c r="C54" s="18" t="s">
        <v>57</v>
      </c>
      <c r="D54" s="28" t="s">
        <v>59</v>
      </c>
      <c r="E54" s="13">
        <v>950</v>
      </c>
      <c r="F54" s="14"/>
      <c r="G54" s="15"/>
      <c r="H54" s="16"/>
      <c r="I54" s="14"/>
    </row>
    <row r="55" spans="1:9" ht="14.25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7"/>
      <c r="B56" s="24" t="s">
        <v>7</v>
      </c>
      <c r="C56" s="19"/>
      <c r="D56" s="29"/>
      <c r="E56" s="1">
        <f>SUM(E54:E55)</f>
        <v>950</v>
      </c>
      <c r="F56" s="9">
        <f>E56*1.15</f>
        <v>1092.5</v>
      </c>
      <c r="G56" s="11"/>
      <c r="H56" s="8"/>
      <c r="I56" s="8">
        <f>H56-F56-G56</f>
        <v>-1092.5</v>
      </c>
    </row>
    <row r="57" spans="1:9" ht="15" thickBot="1">
      <c r="A57" s="5" t="s">
        <v>200</v>
      </c>
      <c r="B57" s="22"/>
      <c r="C57" s="17"/>
      <c r="D57" s="27"/>
      <c r="E57" s="5"/>
      <c r="F57" s="5"/>
      <c r="G57" s="10"/>
      <c r="H57" s="5"/>
      <c r="I57" s="6"/>
    </row>
    <row r="58" spans="1:9" ht="15" thickTop="1">
      <c r="A58" s="12"/>
      <c r="B58" s="23" t="s">
        <v>86</v>
      </c>
      <c r="C58" s="18" t="s">
        <v>82</v>
      </c>
      <c r="D58" s="28" t="s">
        <v>201</v>
      </c>
      <c r="E58" s="13">
        <v>650</v>
      </c>
      <c r="F58" s="14"/>
      <c r="G58" s="15"/>
      <c r="H58" s="16"/>
      <c r="I58" s="14"/>
    </row>
    <row r="59" spans="1:9" ht="14.25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7"/>
      <c r="B60" s="24" t="s">
        <v>7</v>
      </c>
      <c r="C60" s="19"/>
      <c r="D60" s="29"/>
      <c r="E60" s="1">
        <f>SUM(E58:E59)</f>
        <v>650</v>
      </c>
      <c r="F60" s="9">
        <f>E60*1.15</f>
        <v>747.4999999999999</v>
      </c>
      <c r="G60" s="11"/>
      <c r="H60" s="8"/>
      <c r="I60" s="8">
        <f>H60-F60-G60</f>
        <v>-747.4999999999999</v>
      </c>
    </row>
    <row r="61" spans="1:9" ht="15" thickBot="1">
      <c r="A61" s="5" t="s">
        <v>48</v>
      </c>
      <c r="B61" s="22"/>
      <c r="C61" s="17"/>
      <c r="D61" s="27"/>
      <c r="E61" s="5"/>
      <c r="F61" s="5"/>
      <c r="G61" s="10"/>
      <c r="H61" s="5"/>
      <c r="I61" s="6"/>
    </row>
    <row r="62" spans="1:9" ht="15" thickTop="1">
      <c r="A62" s="12"/>
      <c r="B62" s="23" t="s">
        <v>202</v>
      </c>
      <c r="C62" s="18">
        <v>56</v>
      </c>
      <c r="D62" s="28" t="s">
        <v>203</v>
      </c>
      <c r="E62" s="13">
        <v>2600</v>
      </c>
      <c r="F62" s="14"/>
      <c r="G62" s="15"/>
      <c r="H62" s="16"/>
      <c r="I62" s="14"/>
    </row>
    <row r="63" spans="1:9" ht="14.25">
      <c r="A63" s="12"/>
      <c r="B63" s="23" t="s">
        <v>182</v>
      </c>
      <c r="C63" s="18" t="s">
        <v>95</v>
      </c>
      <c r="D63" s="28" t="s">
        <v>224</v>
      </c>
      <c r="E63" s="13">
        <v>1250</v>
      </c>
      <c r="F63" s="14"/>
      <c r="G63" s="15"/>
      <c r="H63" s="16"/>
      <c r="I63" s="14"/>
    </row>
    <row r="64" spans="1:9" ht="14.25">
      <c r="A64" s="7"/>
      <c r="B64" s="24" t="s">
        <v>7</v>
      </c>
      <c r="C64" s="19"/>
      <c r="D64" s="29"/>
      <c r="E64" s="1">
        <f>SUM(E62:E63)</f>
        <v>3850</v>
      </c>
      <c r="F64" s="9">
        <f>E64*1.15</f>
        <v>4427.5</v>
      </c>
      <c r="G64" s="11"/>
      <c r="H64" s="8"/>
      <c r="I64" s="8">
        <f>H64-F64-G64</f>
        <v>-4427.5</v>
      </c>
    </row>
    <row r="65" spans="1:9" ht="15" thickBot="1">
      <c r="A65" s="5" t="s">
        <v>204</v>
      </c>
      <c r="B65" s="22"/>
      <c r="C65" s="17"/>
      <c r="D65" s="27"/>
      <c r="E65" s="5"/>
      <c r="F65" s="5"/>
      <c r="G65" s="10"/>
      <c r="H65" s="5"/>
      <c r="I65" s="6"/>
    </row>
    <row r="66" spans="1:9" ht="15" thickTop="1">
      <c r="A66" s="12"/>
      <c r="B66" s="23" t="s">
        <v>178</v>
      </c>
      <c r="C66" s="18">
        <v>50</v>
      </c>
      <c r="D66" s="28" t="s">
        <v>205</v>
      </c>
      <c r="E66" s="13">
        <v>550</v>
      </c>
      <c r="F66" s="14"/>
      <c r="G66" s="15"/>
      <c r="H66" s="16"/>
      <c r="I66" s="14"/>
    </row>
    <row r="67" spans="1:9" ht="14.25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SUM(E66:E67)</f>
        <v>550</v>
      </c>
      <c r="F68" s="9">
        <f>E68*1.15</f>
        <v>632.5</v>
      </c>
      <c r="G68" s="11"/>
      <c r="H68" s="8"/>
      <c r="I68" s="8">
        <f>H68-F68-G68</f>
        <v>-632.5</v>
      </c>
    </row>
    <row r="69" spans="1:9" ht="15" thickBot="1">
      <c r="A69" s="5" t="s">
        <v>206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 t="s">
        <v>207</v>
      </c>
      <c r="C70" s="18" t="s">
        <v>97</v>
      </c>
      <c r="D70" s="28" t="s">
        <v>105</v>
      </c>
      <c r="E70" s="13">
        <v>950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950</v>
      </c>
      <c r="F72" s="9">
        <f>E72*1.15</f>
        <v>1092.5</v>
      </c>
      <c r="G72" s="11"/>
      <c r="H72" s="8"/>
      <c r="I72" s="8">
        <f>H72-F72-G72</f>
        <v>-1092.5</v>
      </c>
    </row>
    <row r="73" spans="1:9" ht="15" thickBot="1">
      <c r="A73" s="5" t="s">
        <v>208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209</v>
      </c>
      <c r="C74" s="18">
        <v>50</v>
      </c>
      <c r="D74" s="28" t="s">
        <v>210</v>
      </c>
      <c r="E74" s="13">
        <v>1650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1650</v>
      </c>
      <c r="F76" s="9">
        <f>E76*1.15</f>
        <v>1897.4999999999998</v>
      </c>
      <c r="G76" s="11"/>
      <c r="H76" s="8"/>
      <c r="I76" s="8">
        <f>H76-F76-G76</f>
        <v>-1897.4999999999998</v>
      </c>
    </row>
    <row r="77" spans="1:9" ht="15" thickBot="1">
      <c r="A77" s="5" t="s">
        <v>211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 t="s">
        <v>212</v>
      </c>
      <c r="C78" s="18">
        <v>52</v>
      </c>
      <c r="D78" s="28" t="s">
        <v>213</v>
      </c>
      <c r="E78" s="13">
        <v>2950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2950</v>
      </c>
      <c r="F80" s="9">
        <f>E80*1.15</f>
        <v>3392.4999999999995</v>
      </c>
      <c r="G80" s="11"/>
      <c r="H80" s="8"/>
      <c r="I80" s="8">
        <f>H80-F80-G80</f>
        <v>-3392.4999999999995</v>
      </c>
    </row>
    <row r="81" spans="1:9" ht="15" thickBot="1">
      <c r="A81" s="5" t="s">
        <v>214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26</v>
      </c>
      <c r="C82" s="18">
        <v>54</v>
      </c>
      <c r="D82" s="28" t="s">
        <v>109</v>
      </c>
      <c r="E82" s="13">
        <v>340</v>
      </c>
      <c r="F82" s="14"/>
      <c r="G82" s="15"/>
      <c r="H82" s="16"/>
      <c r="I82" s="14"/>
    </row>
    <row r="83" spans="1:9" s="117" customFormat="1" ht="14.25">
      <c r="A83" s="111">
        <v>750</v>
      </c>
      <c r="B83" s="112" t="s">
        <v>218</v>
      </c>
      <c r="C83" s="113">
        <v>54</v>
      </c>
      <c r="D83" s="114" t="s">
        <v>219</v>
      </c>
      <c r="E83" s="13">
        <v>0</v>
      </c>
      <c r="F83" s="116"/>
      <c r="G83" s="116"/>
      <c r="H83" s="115"/>
      <c r="I83" s="116"/>
    </row>
    <row r="84" spans="1:9" s="117" customFormat="1" ht="14.25">
      <c r="A84" s="111">
        <v>550</v>
      </c>
      <c r="B84" s="112" t="s">
        <v>178</v>
      </c>
      <c r="C84" s="113" t="s">
        <v>95</v>
      </c>
      <c r="D84" s="114" t="s">
        <v>158</v>
      </c>
      <c r="E84" s="13">
        <v>0</v>
      </c>
      <c r="F84" s="116"/>
      <c r="G84" s="116"/>
      <c r="H84" s="115"/>
      <c r="I84" s="116"/>
    </row>
    <row r="85" spans="1:9" ht="14.25">
      <c r="A85" s="12"/>
      <c r="B85" s="23"/>
      <c r="C85" s="18"/>
      <c r="D85" s="28"/>
      <c r="E85" s="13">
        <v>0</v>
      </c>
      <c r="F85" s="14"/>
      <c r="G85" s="15"/>
      <c r="H85" s="16"/>
      <c r="I85" s="14"/>
    </row>
    <row r="86" spans="1:9" ht="14.25">
      <c r="A86" s="7"/>
      <c r="B86" s="24" t="s">
        <v>7</v>
      </c>
      <c r="C86" s="19"/>
      <c r="D86" s="29"/>
      <c r="E86" s="1">
        <f>SUM(E82:E85)</f>
        <v>340</v>
      </c>
      <c r="F86" s="9">
        <f>E86*1.15</f>
        <v>390.99999999999994</v>
      </c>
      <c r="G86" s="11"/>
      <c r="H86" s="8"/>
      <c r="I86" s="8">
        <f>H86-F86-G86</f>
        <v>-390.99999999999994</v>
      </c>
    </row>
    <row r="87" spans="1:9" ht="15" thickBot="1">
      <c r="A87" s="5" t="s">
        <v>215</v>
      </c>
      <c r="B87" s="22"/>
      <c r="C87" s="17"/>
      <c r="D87" s="27"/>
      <c r="E87" s="5"/>
      <c r="F87" s="5"/>
      <c r="G87" s="10"/>
      <c r="H87" s="5"/>
      <c r="I87" s="6"/>
    </row>
    <row r="88" spans="1:9" ht="15" thickTop="1">
      <c r="A88" s="12"/>
      <c r="B88" s="23" t="s">
        <v>51</v>
      </c>
      <c r="C88" s="18" t="s">
        <v>95</v>
      </c>
      <c r="D88" s="28" t="s">
        <v>216</v>
      </c>
      <c r="E88" s="13">
        <v>1350</v>
      </c>
      <c r="F88" s="14"/>
      <c r="G88" s="15"/>
      <c r="H88" s="16"/>
      <c r="I88" s="14"/>
    </row>
    <row r="89" spans="1:9" s="117" customFormat="1" ht="14.25">
      <c r="A89" s="111">
        <v>1350</v>
      </c>
      <c r="B89" s="112" t="s">
        <v>181</v>
      </c>
      <c r="C89" s="113" t="s">
        <v>95</v>
      </c>
      <c r="D89" s="114" t="s">
        <v>217</v>
      </c>
      <c r="E89" s="115">
        <v>0</v>
      </c>
      <c r="F89" s="116"/>
      <c r="G89" s="116"/>
      <c r="H89" s="115"/>
      <c r="I89" s="116"/>
    </row>
    <row r="90" spans="1:9" ht="14.25">
      <c r="A90" s="7"/>
      <c r="B90" s="24" t="s">
        <v>7</v>
      </c>
      <c r="C90" s="19"/>
      <c r="D90" s="29"/>
      <c r="E90" s="1">
        <f>SUM(E88:E89)</f>
        <v>1350</v>
      </c>
      <c r="F90" s="9">
        <f>E90*1.15</f>
        <v>1552.4999999999998</v>
      </c>
      <c r="G90" s="11"/>
      <c r="H90" s="8"/>
      <c r="I90" s="8">
        <f>H90-F90-G90</f>
        <v>-1552.4999999999998</v>
      </c>
    </row>
    <row r="91" spans="1:9" ht="15" thickBot="1">
      <c r="A91" s="5" t="s">
        <v>89</v>
      </c>
      <c r="B91" s="22"/>
      <c r="C91" s="17"/>
      <c r="D91" s="27"/>
      <c r="E91" s="5"/>
      <c r="F91" s="5"/>
      <c r="G91" s="10"/>
      <c r="H91" s="5"/>
      <c r="I91" s="6"/>
    </row>
    <row r="92" spans="1:9" ht="15" thickTop="1">
      <c r="A92" s="12"/>
      <c r="B92" s="23" t="s">
        <v>220</v>
      </c>
      <c r="C92" s="18">
        <v>56</v>
      </c>
      <c r="D92" s="28" t="s">
        <v>221</v>
      </c>
      <c r="E92" s="13">
        <v>950</v>
      </c>
      <c r="F92" s="14"/>
      <c r="G92" s="15"/>
      <c r="H92" s="16"/>
      <c r="I92" s="14"/>
    </row>
    <row r="93" spans="1:9" s="117" customFormat="1" ht="14.25">
      <c r="A93" s="111">
        <v>950</v>
      </c>
      <c r="B93" s="112" t="s">
        <v>222</v>
      </c>
      <c r="C93" s="113">
        <v>56</v>
      </c>
      <c r="D93" s="114" t="s">
        <v>223</v>
      </c>
      <c r="E93" s="115">
        <v>0</v>
      </c>
      <c r="F93" s="116"/>
      <c r="G93" s="116"/>
      <c r="H93" s="115"/>
      <c r="I93" s="116"/>
    </row>
    <row r="94" spans="1:9" ht="14.25">
      <c r="A94" s="7"/>
      <c r="B94" s="24" t="s">
        <v>7</v>
      </c>
      <c r="C94" s="19"/>
      <c r="D94" s="29"/>
      <c r="E94" s="1">
        <f>SUM(E92:E93)</f>
        <v>950</v>
      </c>
      <c r="F94" s="9">
        <f>E94*1.15</f>
        <v>1092.5</v>
      </c>
      <c r="G94" s="11"/>
      <c r="H94" s="8"/>
      <c r="I94" s="8">
        <f>H94-F94-G94</f>
        <v>-1092.5</v>
      </c>
    </row>
    <row r="95" spans="1:9" ht="15" thickBot="1">
      <c r="A95" s="5"/>
      <c r="B95" s="22"/>
      <c r="C95" s="17"/>
      <c r="D95" s="27"/>
      <c r="E95" s="5"/>
      <c r="F95" s="5"/>
      <c r="G95" s="10"/>
      <c r="H95" s="5"/>
      <c r="I95" s="6"/>
    </row>
    <row r="96" spans="1:9" ht="15" thickTop="1">
      <c r="A96" s="12"/>
      <c r="B96" s="23"/>
      <c r="C96" s="18"/>
      <c r="D96" s="28"/>
      <c r="E96" s="13">
        <v>0</v>
      </c>
      <c r="F96" s="14"/>
      <c r="G96" s="15"/>
      <c r="H96" s="16"/>
      <c r="I96" s="14"/>
    </row>
    <row r="97" spans="1:9" ht="14.25">
      <c r="A97" s="12"/>
      <c r="B97" s="23"/>
      <c r="C97" s="18"/>
      <c r="D97" s="28"/>
      <c r="E97" s="13">
        <v>0</v>
      </c>
      <c r="F97" s="14"/>
      <c r="G97" s="15"/>
      <c r="H97" s="16"/>
      <c r="I97" s="14"/>
    </row>
    <row r="98" spans="1:9" ht="14.25">
      <c r="A98" s="7"/>
      <c r="B98" s="24" t="s">
        <v>7</v>
      </c>
      <c r="C98" s="19"/>
      <c r="D98" s="29"/>
      <c r="E98" s="1">
        <f>SUM(E96:E97)</f>
        <v>0</v>
      </c>
      <c r="F98" s="9">
        <f>E98*1.15</f>
        <v>0</v>
      </c>
      <c r="G98" s="11"/>
      <c r="H98" s="8"/>
      <c r="I98" s="8">
        <f>H98-F98-G98</f>
        <v>0</v>
      </c>
    </row>
    <row r="99" spans="1:9" ht="15" thickBot="1">
      <c r="A99" s="5"/>
      <c r="B99" s="22"/>
      <c r="C99" s="17"/>
      <c r="D99" s="27"/>
      <c r="E99" s="5"/>
      <c r="F99" s="5"/>
      <c r="G99" s="10"/>
      <c r="H99" s="5"/>
      <c r="I99" s="6"/>
    </row>
    <row r="100" spans="1:9" ht="15" thickTop="1">
      <c r="A100" s="12"/>
      <c r="B100" s="23"/>
      <c r="C100" s="18"/>
      <c r="D100" s="28"/>
      <c r="E100" s="13">
        <v>0</v>
      </c>
      <c r="F100" s="14"/>
      <c r="G100" s="15"/>
      <c r="H100" s="16"/>
      <c r="I100" s="14"/>
    </row>
    <row r="101" spans="1:9" ht="14.25">
      <c r="A101" s="12"/>
      <c r="B101" s="23"/>
      <c r="C101" s="18"/>
      <c r="D101" s="28"/>
      <c r="E101" s="13">
        <v>0</v>
      </c>
      <c r="F101" s="14"/>
      <c r="G101" s="15"/>
      <c r="H101" s="16"/>
      <c r="I101" s="14"/>
    </row>
    <row r="102" spans="1:9" ht="14.25">
      <c r="A102" s="7"/>
      <c r="B102" s="24" t="s">
        <v>7</v>
      </c>
      <c r="C102" s="19"/>
      <c r="D102" s="29"/>
      <c r="E102" s="1">
        <f>SUM(E100:E101)</f>
        <v>0</v>
      </c>
      <c r="F102" s="9">
        <f>E102*1.15</f>
        <v>0</v>
      </c>
      <c r="G102" s="11"/>
      <c r="H102" s="8"/>
      <c r="I102" s="8">
        <f>H102-F102-G102</f>
        <v>0</v>
      </c>
    </row>
    <row r="103" spans="1:9" ht="15" thickBot="1">
      <c r="A103" s="5"/>
      <c r="B103" s="22"/>
      <c r="C103" s="17"/>
      <c r="D103" s="27"/>
      <c r="E103" s="5"/>
      <c r="F103" s="5"/>
      <c r="G103" s="10"/>
      <c r="H103" s="5"/>
      <c r="I103" s="6"/>
    </row>
    <row r="104" spans="1:9" ht="15" thickTop="1">
      <c r="A104" s="12"/>
      <c r="B104" s="23"/>
      <c r="C104" s="18"/>
      <c r="D104" s="28"/>
      <c r="E104" s="13">
        <v>0</v>
      </c>
      <c r="F104" s="14"/>
      <c r="G104" s="15"/>
      <c r="H104" s="16"/>
      <c r="I104" s="14"/>
    </row>
    <row r="105" spans="1:9" ht="14.25">
      <c r="A105" s="12"/>
      <c r="B105" s="23"/>
      <c r="C105" s="18"/>
      <c r="D105" s="28"/>
      <c r="E105" s="13">
        <v>0</v>
      </c>
      <c r="F105" s="14"/>
      <c r="G105" s="15"/>
      <c r="H105" s="16"/>
      <c r="I105" s="14"/>
    </row>
    <row r="106" spans="1:9" ht="14.25">
      <c r="A106" s="7"/>
      <c r="B106" s="24" t="s">
        <v>7</v>
      </c>
      <c r="C106" s="19"/>
      <c r="D106" s="29"/>
      <c r="E106" s="1">
        <f>SUM(E104:E105)</f>
        <v>0</v>
      </c>
      <c r="F106" s="9">
        <f>E106*1.15</f>
        <v>0</v>
      </c>
      <c r="G106" s="11"/>
      <c r="H106" s="8"/>
      <c r="I106" s="8">
        <f>H106-F106-G106</f>
        <v>0</v>
      </c>
    </row>
    <row r="107" spans="1:9" ht="15" thickBot="1">
      <c r="A107" s="5"/>
      <c r="B107" s="22"/>
      <c r="C107" s="17"/>
      <c r="D107" s="27"/>
      <c r="E107" s="5"/>
      <c r="F107" s="5"/>
      <c r="G107" s="10"/>
      <c r="H107" s="5"/>
      <c r="I107" s="6"/>
    </row>
    <row r="108" spans="1:9" ht="15" thickTop="1">
      <c r="A108" s="12"/>
      <c r="B108" s="23"/>
      <c r="C108" s="18"/>
      <c r="D108" s="28"/>
      <c r="E108" s="13">
        <v>0</v>
      </c>
      <c r="F108" s="14"/>
      <c r="G108" s="15"/>
      <c r="H108" s="16"/>
      <c r="I108" s="14"/>
    </row>
    <row r="109" spans="1:9" ht="14.25">
      <c r="A109" s="12"/>
      <c r="B109" s="23"/>
      <c r="C109" s="18"/>
      <c r="D109" s="28"/>
      <c r="E109" s="13">
        <v>0</v>
      </c>
      <c r="F109" s="14"/>
      <c r="G109" s="15"/>
      <c r="H109" s="16"/>
      <c r="I109" s="14"/>
    </row>
    <row r="110" spans="1:9" ht="14.25">
      <c r="A110" s="7"/>
      <c r="B110" s="24" t="s">
        <v>7</v>
      </c>
      <c r="C110" s="19"/>
      <c r="D110" s="29"/>
      <c r="E110" s="1">
        <f>SUM(E108:E109)</f>
        <v>0</v>
      </c>
      <c r="F110" s="9">
        <f>E110*1.15</f>
        <v>0</v>
      </c>
      <c r="G110" s="11"/>
      <c r="H110" s="8"/>
      <c r="I110" s="8">
        <f>H110-F110-G110</f>
        <v>0</v>
      </c>
    </row>
    <row r="111" spans="1:9" ht="15" thickBot="1">
      <c r="A111" s="5"/>
      <c r="B111" s="22"/>
      <c r="C111" s="17"/>
      <c r="D111" s="27"/>
      <c r="E111" s="5"/>
      <c r="F111" s="5"/>
      <c r="G111" s="10"/>
      <c r="H111" s="5"/>
      <c r="I111" s="6"/>
    </row>
    <row r="112" spans="1:9" ht="15" thickTop="1">
      <c r="A112" s="12"/>
      <c r="B112" s="23"/>
      <c r="C112" s="18"/>
      <c r="D112" s="28"/>
      <c r="E112" s="13">
        <v>0</v>
      </c>
      <c r="F112" s="14"/>
      <c r="G112" s="15"/>
      <c r="H112" s="16"/>
      <c r="I112" s="14"/>
    </row>
    <row r="113" spans="1:9" ht="14.25">
      <c r="A113" s="12"/>
      <c r="B113" s="23"/>
      <c r="C113" s="18"/>
      <c r="D113" s="28"/>
      <c r="E113" s="13">
        <v>0</v>
      </c>
      <c r="F113" s="14"/>
      <c r="G113" s="15"/>
      <c r="H113" s="16"/>
      <c r="I113" s="14"/>
    </row>
    <row r="114" spans="1:9" ht="14.25">
      <c r="A114" s="7"/>
      <c r="B114" s="24" t="s">
        <v>7</v>
      </c>
      <c r="C114" s="19"/>
      <c r="D114" s="29"/>
      <c r="E114" s="1">
        <f>SUM(E112:E113)</f>
        <v>0</v>
      </c>
      <c r="F114" s="9">
        <f>E114*1.15</f>
        <v>0</v>
      </c>
      <c r="G114" s="11"/>
      <c r="H114" s="8"/>
      <c r="I114" s="8">
        <f>H114-F114-G114</f>
        <v>0</v>
      </c>
    </row>
    <row r="115" spans="1:9" ht="15" thickBot="1">
      <c r="A115" s="5"/>
      <c r="B115" s="22"/>
      <c r="C115" s="17"/>
      <c r="D115" s="27"/>
      <c r="E115" s="5"/>
      <c r="F115" s="5"/>
      <c r="G115" s="10"/>
      <c r="H115" s="5"/>
      <c r="I115" s="6"/>
    </row>
    <row r="116" spans="1:9" ht="15" thickTop="1">
      <c r="A116" s="12"/>
      <c r="B116" s="23"/>
      <c r="C116" s="18"/>
      <c r="D116" s="28"/>
      <c r="E116" s="13">
        <v>0</v>
      </c>
      <c r="F116" s="14"/>
      <c r="G116" s="15"/>
      <c r="H116" s="16"/>
      <c r="I116" s="14"/>
    </row>
    <row r="117" spans="1:9" ht="14.25">
      <c r="A117" s="12"/>
      <c r="B117" s="23"/>
      <c r="C117" s="18"/>
      <c r="D117" s="28"/>
      <c r="E117" s="13">
        <v>0</v>
      </c>
      <c r="F117" s="14"/>
      <c r="G117" s="15"/>
      <c r="H117" s="16"/>
      <c r="I117" s="14"/>
    </row>
    <row r="118" spans="1:9" ht="14.25">
      <c r="A118" s="7"/>
      <c r="B118" s="24" t="s">
        <v>7</v>
      </c>
      <c r="C118" s="19"/>
      <c r="D118" s="29"/>
      <c r="E118" s="1">
        <f>SUM(E116:E117)</f>
        <v>0</v>
      </c>
      <c r="F118" s="9">
        <f>E118*1.15</f>
        <v>0</v>
      </c>
      <c r="G118" s="11"/>
      <c r="H118" s="8"/>
      <c r="I118" s="8">
        <f>H118-F118-G118</f>
        <v>0</v>
      </c>
    </row>
    <row r="119" spans="1:9" ht="15" thickBot="1">
      <c r="A119" s="5"/>
      <c r="B119" s="22"/>
      <c r="C119" s="17"/>
      <c r="D119" s="27"/>
      <c r="E119" s="5"/>
      <c r="F119" s="5"/>
      <c r="G119" s="10"/>
      <c r="H119" s="5"/>
      <c r="I119" s="6"/>
    </row>
    <row r="120" spans="1:9" ht="15" thickTop="1">
      <c r="A120" s="12"/>
      <c r="B120" s="23"/>
      <c r="C120" s="18"/>
      <c r="D120" s="28"/>
      <c r="E120" s="13">
        <v>0</v>
      </c>
      <c r="F120" s="14"/>
      <c r="G120" s="15"/>
      <c r="H120" s="16"/>
      <c r="I120" s="14"/>
    </row>
    <row r="121" spans="1:9" ht="14.25">
      <c r="A121" s="12"/>
      <c r="B121" s="23"/>
      <c r="C121" s="18"/>
      <c r="D121" s="28"/>
      <c r="E121" s="13">
        <v>0</v>
      </c>
      <c r="F121" s="14"/>
      <c r="G121" s="15"/>
      <c r="H121" s="16"/>
      <c r="I121" s="14"/>
    </row>
    <row r="122" spans="1:9" ht="14.25">
      <c r="A122" s="7"/>
      <c r="B122" s="24" t="s">
        <v>7</v>
      </c>
      <c r="C122" s="19"/>
      <c r="D122" s="29"/>
      <c r="E122" s="1">
        <f>SUM(E120:E121)</f>
        <v>0</v>
      </c>
      <c r="F122" s="9">
        <f>E122*1.15</f>
        <v>0</v>
      </c>
      <c r="G122" s="11"/>
      <c r="H122" s="8"/>
      <c r="I122" s="8">
        <f>H122-F122-G122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2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12.00390625" style="54" customWidth="1"/>
    <col min="3" max="3" width="22.28125" style="54" customWidth="1"/>
    <col min="4" max="4" width="16.8515625" style="0" customWidth="1"/>
    <col min="5" max="5" width="12.421875" style="0" customWidth="1"/>
    <col min="6" max="7" width="8.8515625" style="0" customWidth="1"/>
    <col min="8" max="8" width="45.28125" style="0" customWidth="1"/>
  </cols>
  <sheetData>
    <row r="1" ht="14.25">
      <c r="G1" s="31"/>
    </row>
    <row r="2" spans="2:8" ht="14.25">
      <c r="B2" s="66" t="s">
        <v>45</v>
      </c>
      <c r="C2" s="89" t="s">
        <v>18</v>
      </c>
      <c r="D2" s="90"/>
      <c r="E2" s="91">
        <v>2</v>
      </c>
      <c r="F2" s="92" t="s">
        <v>34</v>
      </c>
      <c r="G2" s="93">
        <v>99</v>
      </c>
      <c r="H2" s="4" t="s">
        <v>27</v>
      </c>
    </row>
    <row r="3" spans="2:8" s="4" customFormat="1" ht="14.25">
      <c r="B3" s="46" t="s">
        <v>45</v>
      </c>
      <c r="C3" s="56"/>
      <c r="D3" s="47"/>
      <c r="E3" s="48">
        <v>2</v>
      </c>
      <c r="F3" s="49" t="s">
        <v>14</v>
      </c>
      <c r="G3" s="50">
        <v>99</v>
      </c>
      <c r="H3" s="4" t="s">
        <v>27</v>
      </c>
    </row>
    <row r="4" spans="2:8" s="4" customFormat="1" ht="14.25">
      <c r="B4" s="46" t="s">
        <v>18</v>
      </c>
      <c r="C4" s="56"/>
      <c r="D4" s="47"/>
      <c r="E4" s="48">
        <v>2</v>
      </c>
      <c r="F4" s="49" t="s">
        <v>14</v>
      </c>
      <c r="G4" s="50">
        <v>99</v>
      </c>
      <c r="H4" s="4" t="s">
        <v>141</v>
      </c>
    </row>
    <row r="5" spans="2:8" s="4" customFormat="1" ht="14.25">
      <c r="B5" s="46" t="s">
        <v>19</v>
      </c>
      <c r="C5" s="56"/>
      <c r="D5" s="47"/>
      <c r="E5" s="48">
        <v>1</v>
      </c>
      <c r="F5" s="49" t="s">
        <v>14</v>
      </c>
      <c r="G5" s="50">
        <v>99</v>
      </c>
      <c r="H5" s="4" t="s">
        <v>63</v>
      </c>
    </row>
    <row r="6" spans="2:8" s="4" customFormat="1" ht="14.25">
      <c r="B6" s="46" t="s">
        <v>17</v>
      </c>
      <c r="C6" s="56"/>
      <c r="D6" s="47"/>
      <c r="E6" s="48">
        <v>7</v>
      </c>
      <c r="F6" s="49" t="s">
        <v>14</v>
      </c>
      <c r="G6" s="50">
        <v>99</v>
      </c>
      <c r="H6" s="4" t="s">
        <v>142</v>
      </c>
    </row>
    <row r="7" spans="2:7" s="4" customFormat="1" ht="14.25">
      <c r="B7" s="46"/>
      <c r="C7" s="56"/>
      <c r="D7" s="47"/>
      <c r="E7" s="48"/>
      <c r="F7" s="49"/>
      <c r="G7" s="72">
        <f>G6*14</f>
        <v>1386</v>
      </c>
    </row>
    <row r="8" spans="2:8" s="4" customFormat="1" ht="14.25">
      <c r="B8" s="73" t="s">
        <v>61</v>
      </c>
      <c r="C8" s="74" t="s">
        <v>62</v>
      </c>
      <c r="D8" s="75"/>
      <c r="E8" s="76"/>
      <c r="F8" s="77">
        <v>46</v>
      </c>
      <c r="G8" s="78">
        <v>1450</v>
      </c>
      <c r="H8" s="4" t="s">
        <v>58</v>
      </c>
    </row>
    <row r="9" spans="2:8" s="4" customFormat="1" ht="15" thickBot="1">
      <c r="B9" s="79" t="s">
        <v>61</v>
      </c>
      <c r="C9" s="80" t="s">
        <v>156</v>
      </c>
      <c r="D9" s="81" t="s">
        <v>157</v>
      </c>
      <c r="E9" s="82"/>
      <c r="F9" s="83">
        <v>48</v>
      </c>
      <c r="G9" s="84">
        <v>1450</v>
      </c>
      <c r="H9" s="4" t="s">
        <v>101</v>
      </c>
    </row>
    <row r="10" spans="2:8" s="4" customFormat="1" ht="15" thickBot="1">
      <c r="B10" s="37" t="s">
        <v>32</v>
      </c>
      <c r="C10" s="56">
        <v>1</v>
      </c>
      <c r="D10" s="47" t="s">
        <v>45</v>
      </c>
      <c r="E10" s="48"/>
      <c r="F10" s="49" t="s">
        <v>15</v>
      </c>
      <c r="G10" s="50">
        <v>550</v>
      </c>
      <c r="H10" s="4" t="s">
        <v>31</v>
      </c>
    </row>
    <row r="11" spans="2:8" ht="15" thickBot="1">
      <c r="B11" s="45" t="s">
        <v>32</v>
      </c>
      <c r="C11" s="57" t="s">
        <v>45</v>
      </c>
      <c r="D11" s="38"/>
      <c r="E11" s="39"/>
      <c r="F11" s="40" t="s">
        <v>14</v>
      </c>
      <c r="G11" s="41">
        <v>550</v>
      </c>
      <c r="H11" s="4" t="s">
        <v>50</v>
      </c>
    </row>
    <row r="12" spans="2:8" s="4" customFormat="1" ht="15" thickBot="1">
      <c r="B12" s="45" t="s">
        <v>32</v>
      </c>
      <c r="C12" s="57">
        <v>3</v>
      </c>
      <c r="D12" s="38" t="s">
        <v>138</v>
      </c>
      <c r="E12" s="48"/>
      <c r="F12" s="40" t="s">
        <v>14</v>
      </c>
      <c r="G12" s="50">
        <v>550</v>
      </c>
      <c r="H12" s="4" t="s">
        <v>92</v>
      </c>
    </row>
    <row r="13" spans="2:8" s="4" customFormat="1" ht="15" thickBot="1">
      <c r="B13" s="45" t="s">
        <v>32</v>
      </c>
      <c r="C13" s="57">
        <v>2</v>
      </c>
      <c r="D13" s="38" t="s">
        <v>155</v>
      </c>
      <c r="E13" s="48"/>
      <c r="F13" s="40" t="s">
        <v>14</v>
      </c>
      <c r="G13" s="50">
        <v>550</v>
      </c>
      <c r="H13" s="4" t="s">
        <v>101</v>
      </c>
    </row>
    <row r="14" spans="2:8" s="4" customFormat="1" ht="15" thickBot="1">
      <c r="B14" s="45" t="s">
        <v>32</v>
      </c>
      <c r="C14" s="57">
        <v>5</v>
      </c>
      <c r="D14" s="38" t="s">
        <v>110</v>
      </c>
      <c r="E14" s="48"/>
      <c r="F14" s="40" t="s">
        <v>34</v>
      </c>
      <c r="G14" s="50">
        <v>550</v>
      </c>
      <c r="H14" s="4" t="s">
        <v>31</v>
      </c>
    </row>
    <row r="15" spans="2:8" s="4" customFormat="1" ht="15" thickBot="1">
      <c r="B15" s="60" t="s">
        <v>32</v>
      </c>
      <c r="C15" s="61" t="s">
        <v>76</v>
      </c>
      <c r="D15" s="62"/>
      <c r="E15" s="63"/>
      <c r="F15" s="64" t="s">
        <v>34</v>
      </c>
      <c r="G15" s="65">
        <v>550</v>
      </c>
      <c r="H15" s="4" t="s">
        <v>75</v>
      </c>
    </row>
    <row r="16" spans="2:8" s="4" customFormat="1" ht="15" thickBot="1">
      <c r="B16" s="85" t="s">
        <v>87</v>
      </c>
      <c r="C16" s="86" t="s">
        <v>126</v>
      </c>
      <c r="D16" s="81" t="s">
        <v>59</v>
      </c>
      <c r="E16" s="82"/>
      <c r="F16" s="83" t="s">
        <v>14</v>
      </c>
      <c r="G16" s="84">
        <v>750</v>
      </c>
      <c r="H16" s="4" t="s">
        <v>85</v>
      </c>
    </row>
    <row r="17" spans="2:8" s="4" customFormat="1" ht="15" thickBot="1">
      <c r="B17" s="85" t="s">
        <v>87</v>
      </c>
      <c r="C17" s="86" t="s">
        <v>126</v>
      </c>
      <c r="D17" s="81" t="s">
        <v>59</v>
      </c>
      <c r="E17" s="82"/>
      <c r="F17" s="83" t="s">
        <v>57</v>
      </c>
      <c r="G17" s="84">
        <v>750</v>
      </c>
      <c r="H17" s="4" t="s">
        <v>85</v>
      </c>
    </row>
    <row r="18" spans="2:8" ht="14.25">
      <c r="B18" s="42" t="s">
        <v>91</v>
      </c>
      <c r="C18" s="57" t="s">
        <v>21</v>
      </c>
      <c r="D18" s="33"/>
      <c r="E18" s="34"/>
      <c r="F18" s="35" t="s">
        <v>15</v>
      </c>
      <c r="G18" s="36">
        <v>450</v>
      </c>
      <c r="H18" s="4" t="s">
        <v>16</v>
      </c>
    </row>
    <row r="19" spans="2:8" s="4" customFormat="1" ht="14.25">
      <c r="B19" s="42" t="s">
        <v>91</v>
      </c>
      <c r="C19" s="56" t="s">
        <v>21</v>
      </c>
      <c r="D19" s="33"/>
      <c r="E19" s="34"/>
      <c r="F19" s="35" t="s">
        <v>14</v>
      </c>
      <c r="G19" s="36">
        <v>450</v>
      </c>
      <c r="H19" s="4" t="s">
        <v>90</v>
      </c>
    </row>
    <row r="20" spans="2:8" s="4" customFormat="1" ht="14.25">
      <c r="B20" s="42" t="s">
        <v>13</v>
      </c>
      <c r="C20" s="56" t="s">
        <v>93</v>
      </c>
      <c r="D20" s="33"/>
      <c r="E20" s="34"/>
      <c r="F20" s="35" t="s">
        <v>23</v>
      </c>
      <c r="G20" s="36">
        <v>450</v>
      </c>
      <c r="H20" s="4" t="s">
        <v>90</v>
      </c>
    </row>
    <row r="21" spans="2:8" s="4" customFormat="1" ht="14.25">
      <c r="B21" s="42" t="s">
        <v>11</v>
      </c>
      <c r="C21" s="56" t="s">
        <v>107</v>
      </c>
      <c r="D21" s="33" t="s">
        <v>108</v>
      </c>
      <c r="E21" s="34"/>
      <c r="F21" s="35" t="s">
        <v>23</v>
      </c>
      <c r="G21" s="36">
        <v>320</v>
      </c>
      <c r="H21" s="4" t="s">
        <v>22</v>
      </c>
    </row>
    <row r="22" spans="2:8" ht="14.25">
      <c r="B22" s="42" t="s">
        <v>11</v>
      </c>
      <c r="C22" s="55" t="s">
        <v>21</v>
      </c>
      <c r="D22" s="33" t="s">
        <v>106</v>
      </c>
      <c r="E22" s="34">
        <v>2</v>
      </c>
      <c r="F22" s="35" t="s">
        <v>15</v>
      </c>
      <c r="G22" s="36">
        <v>320</v>
      </c>
      <c r="H22" s="51" t="s">
        <v>115</v>
      </c>
    </row>
    <row r="23" spans="2:8" s="4" customFormat="1" ht="14.25">
      <c r="B23" s="42" t="s">
        <v>11</v>
      </c>
      <c r="C23" s="55" t="s">
        <v>21</v>
      </c>
      <c r="D23" s="33" t="s">
        <v>107</v>
      </c>
      <c r="E23" s="34"/>
      <c r="F23" s="35" t="s">
        <v>15</v>
      </c>
      <c r="G23" s="36">
        <v>320</v>
      </c>
      <c r="H23" s="4" t="s">
        <v>41</v>
      </c>
    </row>
    <row r="24" spans="2:8" s="4" customFormat="1" ht="14.25">
      <c r="B24" s="42" t="s">
        <v>11</v>
      </c>
      <c r="C24" s="55" t="s">
        <v>21</v>
      </c>
      <c r="D24" s="33"/>
      <c r="E24" s="34"/>
      <c r="F24" s="35" t="s">
        <v>15</v>
      </c>
      <c r="G24" s="36">
        <v>320</v>
      </c>
      <c r="H24" s="4" t="s">
        <v>16</v>
      </c>
    </row>
    <row r="25" spans="2:8" s="4" customFormat="1" ht="14.25">
      <c r="B25" s="42" t="s">
        <v>11</v>
      </c>
      <c r="C25" s="55" t="s">
        <v>134</v>
      </c>
      <c r="D25" s="33" t="s">
        <v>93</v>
      </c>
      <c r="E25" s="34"/>
      <c r="F25" s="35" t="s">
        <v>97</v>
      </c>
      <c r="G25" s="36">
        <v>320</v>
      </c>
      <c r="H25" s="4" t="s">
        <v>85</v>
      </c>
    </row>
    <row r="26" spans="2:8" s="4" customFormat="1" ht="14.25">
      <c r="B26" s="42" t="s">
        <v>94</v>
      </c>
      <c r="C26" s="55" t="s">
        <v>96</v>
      </c>
      <c r="D26" s="33"/>
      <c r="E26" s="34"/>
      <c r="F26" s="35" t="s">
        <v>95</v>
      </c>
      <c r="G26" s="36">
        <v>350</v>
      </c>
      <c r="H26" s="4" t="s">
        <v>90</v>
      </c>
    </row>
    <row r="27" spans="2:8" s="4" customFormat="1" ht="14.25">
      <c r="B27" s="42" t="s">
        <v>94</v>
      </c>
      <c r="C27" s="55" t="s">
        <v>134</v>
      </c>
      <c r="D27" s="33" t="s">
        <v>122</v>
      </c>
      <c r="E27" s="34"/>
      <c r="F27" s="35" t="s">
        <v>152</v>
      </c>
      <c r="G27" s="36">
        <v>350</v>
      </c>
      <c r="H27" s="4" t="s">
        <v>151</v>
      </c>
    </row>
    <row r="28" spans="2:8" s="4" customFormat="1" ht="14.25">
      <c r="B28" s="42" t="s">
        <v>24</v>
      </c>
      <c r="C28" s="55" t="s">
        <v>47</v>
      </c>
      <c r="D28" s="33"/>
      <c r="E28" s="34"/>
      <c r="F28" s="35" t="s">
        <v>23</v>
      </c>
      <c r="G28" s="36">
        <v>420</v>
      </c>
      <c r="H28" s="4" t="s">
        <v>58</v>
      </c>
    </row>
    <row r="29" spans="2:8" s="4" customFormat="1" ht="14.25">
      <c r="B29" s="42" t="s">
        <v>24</v>
      </c>
      <c r="C29" s="55" t="s">
        <v>139</v>
      </c>
      <c r="D29" s="33" t="s">
        <v>140</v>
      </c>
      <c r="E29" s="34"/>
      <c r="F29" s="35" t="s">
        <v>14</v>
      </c>
      <c r="G29" s="36">
        <v>420</v>
      </c>
      <c r="H29" s="4" t="s">
        <v>101</v>
      </c>
    </row>
    <row r="30" spans="2:8" ht="14.25">
      <c r="B30" s="42" t="s">
        <v>24</v>
      </c>
      <c r="C30" s="55" t="s">
        <v>47</v>
      </c>
      <c r="D30" s="33"/>
      <c r="E30" s="34"/>
      <c r="F30" s="35" t="s">
        <v>15</v>
      </c>
      <c r="G30" s="36">
        <v>420</v>
      </c>
      <c r="H30" t="s">
        <v>46</v>
      </c>
    </row>
    <row r="31" spans="2:8" s="4" customFormat="1" ht="14.25">
      <c r="B31" s="42" t="s">
        <v>24</v>
      </c>
      <c r="C31" s="55" t="s">
        <v>134</v>
      </c>
      <c r="D31" s="33"/>
      <c r="E31" s="34"/>
      <c r="F31" s="35" t="s">
        <v>15</v>
      </c>
      <c r="G31" s="36">
        <v>420</v>
      </c>
      <c r="H31" s="4" t="s">
        <v>144</v>
      </c>
    </row>
    <row r="32" spans="2:8" ht="14.25">
      <c r="B32" s="42" t="s">
        <v>29</v>
      </c>
      <c r="C32" s="55" t="s">
        <v>122</v>
      </c>
      <c r="D32" s="33" t="s">
        <v>30</v>
      </c>
      <c r="E32" s="34"/>
      <c r="F32" s="35" t="s">
        <v>14</v>
      </c>
      <c r="G32" s="36">
        <v>390</v>
      </c>
      <c r="H32" t="s">
        <v>71</v>
      </c>
    </row>
    <row r="33" spans="2:8" s="4" customFormat="1" ht="14.25">
      <c r="B33" s="32" t="s">
        <v>29</v>
      </c>
      <c r="C33" s="55" t="s">
        <v>30</v>
      </c>
      <c r="D33" s="33"/>
      <c r="E33" s="34"/>
      <c r="F33" s="35" t="s">
        <v>15</v>
      </c>
      <c r="G33" s="36">
        <v>390</v>
      </c>
      <c r="H33" s="4" t="s">
        <v>28</v>
      </c>
    </row>
    <row r="34" spans="2:8" ht="14.25">
      <c r="B34" s="73" t="s">
        <v>67</v>
      </c>
      <c r="C34" s="74" t="s">
        <v>121</v>
      </c>
      <c r="D34" s="75" t="s">
        <v>120</v>
      </c>
      <c r="E34" s="76"/>
      <c r="F34" s="77" t="s">
        <v>68</v>
      </c>
      <c r="G34" s="78">
        <v>750</v>
      </c>
      <c r="H34" s="4" t="s">
        <v>66</v>
      </c>
    </row>
    <row r="35" spans="2:8" ht="14.25">
      <c r="B35" s="87" t="s">
        <v>67</v>
      </c>
      <c r="C35" s="74" t="s">
        <v>45</v>
      </c>
      <c r="D35" s="75"/>
      <c r="E35" s="76"/>
      <c r="F35" s="77" t="s">
        <v>68</v>
      </c>
      <c r="G35" s="78">
        <v>750</v>
      </c>
      <c r="H35" t="s">
        <v>39</v>
      </c>
    </row>
    <row r="36" spans="2:8" s="4" customFormat="1" ht="14.25">
      <c r="B36" s="32" t="s">
        <v>154</v>
      </c>
      <c r="C36" s="55" t="s">
        <v>105</v>
      </c>
      <c r="D36" s="33"/>
      <c r="E36" s="34"/>
      <c r="F36" s="35" t="s">
        <v>14</v>
      </c>
      <c r="G36" s="36">
        <v>950</v>
      </c>
      <c r="H36" s="4" t="s">
        <v>153</v>
      </c>
    </row>
    <row r="37" spans="2:8" ht="14.25">
      <c r="B37" s="42" t="s">
        <v>88</v>
      </c>
      <c r="C37" s="55" t="s">
        <v>130</v>
      </c>
      <c r="D37" s="33" t="s">
        <v>131</v>
      </c>
      <c r="E37" s="34"/>
      <c r="F37" s="35" t="s">
        <v>14</v>
      </c>
      <c r="G37" s="36">
        <v>450</v>
      </c>
      <c r="H37" t="s">
        <v>85</v>
      </c>
    </row>
    <row r="38" spans="2:8" s="4" customFormat="1" ht="14.25">
      <c r="B38" s="42" t="s">
        <v>55</v>
      </c>
      <c r="C38" s="55" t="s">
        <v>59</v>
      </c>
      <c r="D38" s="33"/>
      <c r="E38" s="34"/>
      <c r="F38" s="35" t="s">
        <v>23</v>
      </c>
      <c r="G38" s="36">
        <v>1150</v>
      </c>
      <c r="H38" s="4" t="s">
        <v>58</v>
      </c>
    </row>
    <row r="39" spans="2:8" ht="14.25">
      <c r="B39" s="87" t="s">
        <v>55</v>
      </c>
      <c r="C39" s="74" t="s">
        <v>116</v>
      </c>
      <c r="D39" s="75"/>
      <c r="E39" s="76"/>
      <c r="F39" s="77" t="s">
        <v>15</v>
      </c>
      <c r="G39" s="78">
        <v>1150</v>
      </c>
      <c r="H39" s="4" t="s">
        <v>50</v>
      </c>
    </row>
    <row r="40" spans="2:8" ht="14.25">
      <c r="B40" s="32" t="s">
        <v>51</v>
      </c>
      <c r="C40" s="55" t="s">
        <v>52</v>
      </c>
      <c r="D40" s="33"/>
      <c r="E40" s="34"/>
      <c r="F40" s="35" t="s">
        <v>57</v>
      </c>
      <c r="G40" s="36">
        <v>1350</v>
      </c>
      <c r="H40" t="s">
        <v>50</v>
      </c>
    </row>
    <row r="41" spans="2:8" s="4" customFormat="1" ht="14.25">
      <c r="B41" s="42" t="s">
        <v>86</v>
      </c>
      <c r="C41" s="55" t="s">
        <v>102</v>
      </c>
      <c r="D41" s="33"/>
      <c r="E41" s="34"/>
      <c r="F41" s="35" t="s">
        <v>38</v>
      </c>
      <c r="G41" s="36">
        <v>650</v>
      </c>
      <c r="H41" s="4" t="s">
        <v>90</v>
      </c>
    </row>
    <row r="42" spans="2:8" s="4" customFormat="1" ht="14.25">
      <c r="B42" s="73" t="s">
        <v>64</v>
      </c>
      <c r="C42" s="74" t="s">
        <v>158</v>
      </c>
      <c r="D42" s="75"/>
      <c r="E42" s="76"/>
      <c r="F42" s="77" t="s">
        <v>38</v>
      </c>
      <c r="G42" s="78">
        <v>1150</v>
      </c>
      <c r="H42" s="4" t="s">
        <v>80</v>
      </c>
    </row>
    <row r="43" spans="2:8" ht="14.25">
      <c r="B43" s="42" t="s">
        <v>64</v>
      </c>
      <c r="C43" s="55" t="s">
        <v>118</v>
      </c>
      <c r="D43" s="33" t="s">
        <v>117</v>
      </c>
      <c r="E43" s="34"/>
      <c r="F43" s="35" t="s">
        <v>68</v>
      </c>
      <c r="G43" s="36">
        <v>1150</v>
      </c>
      <c r="H43" t="s">
        <v>63</v>
      </c>
    </row>
    <row r="44" spans="2:8" ht="14.25">
      <c r="B44" s="42" t="s">
        <v>83</v>
      </c>
      <c r="C44" s="55" t="s">
        <v>118</v>
      </c>
      <c r="D44" s="33"/>
      <c r="E44" s="34"/>
      <c r="F44" s="35" t="s">
        <v>84</v>
      </c>
      <c r="G44" s="36">
        <v>1150</v>
      </c>
      <c r="H44" t="s">
        <v>80</v>
      </c>
    </row>
    <row r="45" spans="2:8" ht="14.25">
      <c r="B45" s="73" t="s">
        <v>56</v>
      </c>
      <c r="C45" s="74" t="s">
        <v>45</v>
      </c>
      <c r="D45" s="75"/>
      <c r="E45" s="76"/>
      <c r="F45" s="77" t="s">
        <v>14</v>
      </c>
      <c r="G45" s="78">
        <v>2050</v>
      </c>
      <c r="H45" t="s">
        <v>50</v>
      </c>
    </row>
    <row r="46" spans="2:8" s="4" customFormat="1" ht="14.25">
      <c r="B46" s="42" t="s">
        <v>53</v>
      </c>
      <c r="C46" s="55" t="s">
        <v>54</v>
      </c>
      <c r="D46" s="33"/>
      <c r="E46" s="34"/>
      <c r="F46" s="35" t="s">
        <v>14</v>
      </c>
      <c r="G46" s="36">
        <v>1850</v>
      </c>
      <c r="H46" s="4" t="s">
        <v>71</v>
      </c>
    </row>
    <row r="47" spans="2:8" s="4" customFormat="1" ht="14.25">
      <c r="B47" s="42" t="s">
        <v>146</v>
      </c>
      <c r="C47" s="55" t="s">
        <v>147</v>
      </c>
      <c r="D47" s="33"/>
      <c r="E47" s="34"/>
      <c r="F47" s="35" t="s">
        <v>82</v>
      </c>
      <c r="G47" s="36">
        <v>1150</v>
      </c>
      <c r="H47" s="4" t="s">
        <v>145</v>
      </c>
    </row>
    <row r="48" spans="2:8" ht="14.25">
      <c r="B48" s="73" t="s">
        <v>40</v>
      </c>
      <c r="C48" s="74" t="s">
        <v>105</v>
      </c>
      <c r="D48" s="75" t="s">
        <v>113</v>
      </c>
      <c r="E48" s="76"/>
      <c r="F48" s="77" t="s">
        <v>38</v>
      </c>
      <c r="G48" s="78">
        <v>550</v>
      </c>
      <c r="H48" t="s">
        <v>39</v>
      </c>
    </row>
    <row r="49" spans="2:8" ht="14.25">
      <c r="B49" s="42" t="s">
        <v>81</v>
      </c>
      <c r="C49" s="55" t="s">
        <v>103</v>
      </c>
      <c r="D49" s="33"/>
      <c r="E49" s="34"/>
      <c r="F49" s="35" t="s">
        <v>125</v>
      </c>
      <c r="G49" s="36">
        <v>550</v>
      </c>
      <c r="H49" s="4" t="s">
        <v>80</v>
      </c>
    </row>
    <row r="50" spans="2:8" s="4" customFormat="1" ht="14.25">
      <c r="B50" s="42" t="s">
        <v>149</v>
      </c>
      <c r="C50" s="55" t="s">
        <v>150</v>
      </c>
      <c r="D50" s="33"/>
      <c r="E50" s="34"/>
      <c r="F50" s="35" t="s">
        <v>15</v>
      </c>
      <c r="G50" s="36">
        <v>950</v>
      </c>
      <c r="H50" s="4" t="s">
        <v>148</v>
      </c>
    </row>
    <row r="51" spans="2:8" ht="14.25">
      <c r="B51" s="42" t="s">
        <v>37</v>
      </c>
      <c r="C51" s="55" t="s">
        <v>104</v>
      </c>
      <c r="D51" s="33" t="s">
        <v>105</v>
      </c>
      <c r="E51" s="34"/>
      <c r="F51" s="35" t="s">
        <v>38</v>
      </c>
      <c r="G51" s="36">
        <v>950</v>
      </c>
      <c r="H51" s="4" t="s">
        <v>12</v>
      </c>
    </row>
    <row r="52" spans="2:8" s="4" customFormat="1" ht="14.25">
      <c r="B52" s="87" t="s">
        <v>49</v>
      </c>
      <c r="C52" s="74" t="s">
        <v>105</v>
      </c>
      <c r="D52" s="75" t="s">
        <v>114</v>
      </c>
      <c r="E52" s="76"/>
      <c r="F52" s="77" t="s">
        <v>23</v>
      </c>
      <c r="G52" s="78">
        <v>1850</v>
      </c>
      <c r="H52" s="4" t="s">
        <v>48</v>
      </c>
    </row>
    <row r="53" spans="2:8" s="4" customFormat="1" ht="14.25">
      <c r="B53" s="73" t="s">
        <v>65</v>
      </c>
      <c r="C53" s="74" t="s">
        <v>45</v>
      </c>
      <c r="D53" s="75"/>
      <c r="E53" s="76"/>
      <c r="F53" s="77">
        <v>52</v>
      </c>
      <c r="G53" s="78">
        <v>750</v>
      </c>
      <c r="H53" s="4" t="s">
        <v>100</v>
      </c>
    </row>
    <row r="54" spans="2:8" ht="14.25">
      <c r="B54" s="73" t="s">
        <v>79</v>
      </c>
      <c r="C54" s="88" t="s">
        <v>127</v>
      </c>
      <c r="D54" s="76" t="s">
        <v>128</v>
      </c>
      <c r="E54" s="76"/>
      <c r="F54" s="76">
        <v>46</v>
      </c>
      <c r="G54" s="78">
        <v>750</v>
      </c>
      <c r="H54" t="s">
        <v>85</v>
      </c>
    </row>
    <row r="55" spans="2:8" ht="14.25">
      <c r="B55" s="42" t="s">
        <v>79</v>
      </c>
      <c r="C55" s="58" t="s">
        <v>129</v>
      </c>
      <c r="D55" s="34" t="s">
        <v>123</v>
      </c>
      <c r="E55" s="34"/>
      <c r="F55" s="34">
        <v>52</v>
      </c>
      <c r="G55" s="36">
        <v>750</v>
      </c>
      <c r="H55" t="s">
        <v>85</v>
      </c>
    </row>
    <row r="56" spans="2:8" ht="14.25">
      <c r="B56" s="42" t="s">
        <v>78</v>
      </c>
      <c r="C56" s="55" t="s">
        <v>123</v>
      </c>
      <c r="D56" s="33" t="s">
        <v>124</v>
      </c>
      <c r="E56" s="34"/>
      <c r="F56" s="35">
        <v>52</v>
      </c>
      <c r="G56" s="36">
        <v>750</v>
      </c>
      <c r="H56" t="s">
        <v>77</v>
      </c>
    </row>
    <row r="57" spans="2:8" s="4" customFormat="1" ht="14.25">
      <c r="B57" s="42" t="s">
        <v>26</v>
      </c>
      <c r="C57" s="55" t="s">
        <v>70</v>
      </c>
      <c r="D57" s="33" t="s">
        <v>109</v>
      </c>
      <c r="E57" s="34"/>
      <c r="F57" s="35" t="s">
        <v>23</v>
      </c>
      <c r="G57" s="36">
        <v>340</v>
      </c>
      <c r="H57" s="4" t="s">
        <v>145</v>
      </c>
    </row>
    <row r="58" spans="2:8" ht="14.25">
      <c r="B58" s="42" t="s">
        <v>26</v>
      </c>
      <c r="C58" s="55" t="s">
        <v>119</v>
      </c>
      <c r="D58" s="33" t="s">
        <v>70</v>
      </c>
      <c r="E58" s="34"/>
      <c r="F58" s="35" t="s">
        <v>14</v>
      </c>
      <c r="G58" s="36">
        <v>340</v>
      </c>
      <c r="H58" t="s">
        <v>66</v>
      </c>
    </row>
    <row r="59" spans="2:8" ht="14.25">
      <c r="B59" s="42" t="s">
        <v>26</v>
      </c>
      <c r="C59" s="55" t="s">
        <v>70</v>
      </c>
      <c r="D59" s="33" t="s">
        <v>109</v>
      </c>
      <c r="E59" s="34"/>
      <c r="F59" s="35" t="s">
        <v>14</v>
      </c>
      <c r="G59" s="36">
        <v>340</v>
      </c>
      <c r="H59" s="4" t="s">
        <v>25</v>
      </c>
    </row>
    <row r="60" spans="2:8" ht="14.25">
      <c r="B60" s="42" t="s">
        <v>26</v>
      </c>
      <c r="C60" s="55" t="s">
        <v>70</v>
      </c>
      <c r="D60" s="33"/>
      <c r="E60" s="34"/>
      <c r="F60" s="35" t="s">
        <v>14</v>
      </c>
      <c r="G60" s="36">
        <v>340</v>
      </c>
      <c r="H60" t="s">
        <v>69</v>
      </c>
    </row>
    <row r="61" spans="2:8" s="4" customFormat="1" ht="14.25">
      <c r="B61" s="42" t="s">
        <v>26</v>
      </c>
      <c r="C61" s="55" t="s">
        <v>132</v>
      </c>
      <c r="D61" s="33" t="s">
        <v>133</v>
      </c>
      <c r="E61" s="34"/>
      <c r="F61" s="35" t="s">
        <v>14</v>
      </c>
      <c r="G61" s="36">
        <v>340</v>
      </c>
      <c r="H61" s="4" t="s">
        <v>85</v>
      </c>
    </row>
    <row r="62" spans="2:8" ht="14.25">
      <c r="B62" s="42" t="s">
        <v>26</v>
      </c>
      <c r="C62" s="55" t="s">
        <v>109</v>
      </c>
      <c r="D62" s="33"/>
      <c r="E62" s="34"/>
      <c r="F62" s="35" t="s">
        <v>15</v>
      </c>
      <c r="G62" s="36">
        <v>340</v>
      </c>
      <c r="H62" t="s">
        <v>33</v>
      </c>
    </row>
    <row r="63" spans="2:8" s="4" customFormat="1" ht="14.25">
      <c r="B63" s="42" t="s">
        <v>26</v>
      </c>
      <c r="C63" s="55" t="s">
        <v>70</v>
      </c>
      <c r="D63" s="33"/>
      <c r="E63" s="34"/>
      <c r="F63" s="35" t="s">
        <v>57</v>
      </c>
      <c r="G63" s="36">
        <v>340</v>
      </c>
      <c r="H63" s="4" t="s">
        <v>72</v>
      </c>
    </row>
    <row r="64" spans="2:8" s="4" customFormat="1" ht="14.25">
      <c r="B64" s="87" t="s">
        <v>36</v>
      </c>
      <c r="C64" s="74" t="s">
        <v>111</v>
      </c>
      <c r="D64" s="75" t="s">
        <v>112</v>
      </c>
      <c r="E64" s="76"/>
      <c r="F64" s="77">
        <v>48</v>
      </c>
      <c r="G64" s="78">
        <v>950</v>
      </c>
      <c r="H64" s="4" t="s">
        <v>35</v>
      </c>
    </row>
    <row r="65" spans="2:8" s="4" customFormat="1" ht="14.25">
      <c r="B65" s="42" t="s">
        <v>135</v>
      </c>
      <c r="C65" s="55" t="s">
        <v>136</v>
      </c>
      <c r="D65" s="33" t="s">
        <v>44</v>
      </c>
      <c r="E65" s="34"/>
      <c r="F65" s="35">
        <v>50</v>
      </c>
      <c r="G65" s="36">
        <v>450</v>
      </c>
      <c r="H65" s="4" t="s">
        <v>89</v>
      </c>
    </row>
    <row r="66" spans="2:8" ht="14.25">
      <c r="B66" s="42" t="s">
        <v>137</v>
      </c>
      <c r="C66" s="55" t="s">
        <v>44</v>
      </c>
      <c r="D66" s="33" t="s">
        <v>136</v>
      </c>
      <c r="E66" s="34"/>
      <c r="F66" s="35">
        <v>56</v>
      </c>
      <c r="G66" s="36">
        <v>450</v>
      </c>
      <c r="H66" t="s">
        <v>89</v>
      </c>
    </row>
    <row r="67" spans="2:8" s="4" customFormat="1" ht="15" thickBot="1">
      <c r="B67" s="32" t="s">
        <v>43</v>
      </c>
      <c r="C67" s="59" t="s">
        <v>44</v>
      </c>
      <c r="D67" s="52"/>
      <c r="E67" s="43"/>
      <c r="F67" s="53">
        <v>50</v>
      </c>
      <c r="G67" s="44">
        <v>550</v>
      </c>
      <c r="H67" s="4" t="s">
        <v>42</v>
      </c>
    </row>
    <row r="68" spans="2:8" ht="15" thickBot="1">
      <c r="B68" s="66" t="s">
        <v>143</v>
      </c>
      <c r="C68" s="67" t="s">
        <v>74</v>
      </c>
      <c r="D68" s="68"/>
      <c r="E68" s="69"/>
      <c r="F68" s="70">
        <v>46</v>
      </c>
      <c r="G68" s="71">
        <v>3650</v>
      </c>
      <c r="H68" t="s">
        <v>73</v>
      </c>
    </row>
    <row r="70" ht="14.25">
      <c r="C70" s="108" t="s">
        <v>159</v>
      </c>
    </row>
    <row r="72" spans="2:8" ht="14.25">
      <c r="B72" s="66" t="s">
        <v>13</v>
      </c>
      <c r="C72" s="89" t="s">
        <v>20</v>
      </c>
      <c r="D72" s="90"/>
      <c r="E72" s="91"/>
      <c r="F72" s="92" t="s">
        <v>15</v>
      </c>
      <c r="G72" s="93">
        <v>450</v>
      </c>
      <c r="H72" t="s">
        <v>16</v>
      </c>
    </row>
    <row r="73" spans="2:8" ht="14.25">
      <c r="B73" s="46" t="s">
        <v>24</v>
      </c>
      <c r="C73" s="56" t="s">
        <v>96</v>
      </c>
      <c r="D73" s="47" t="s">
        <v>160</v>
      </c>
      <c r="E73" s="48"/>
      <c r="F73" s="49" t="s">
        <v>23</v>
      </c>
      <c r="G73" s="50">
        <v>420</v>
      </c>
      <c r="H73" t="s">
        <v>22</v>
      </c>
    </row>
    <row r="74" spans="2:8" ht="14.25">
      <c r="B74" s="46" t="s">
        <v>53</v>
      </c>
      <c r="C74" s="56" t="s">
        <v>54</v>
      </c>
      <c r="D74" s="47"/>
      <c r="E74" s="48"/>
      <c r="F74" s="49" t="s">
        <v>57</v>
      </c>
      <c r="G74" s="50">
        <v>1850</v>
      </c>
      <c r="H74" t="s">
        <v>50</v>
      </c>
    </row>
    <row r="75" spans="2:8" ht="14.25">
      <c r="B75" s="46" t="s">
        <v>60</v>
      </c>
      <c r="C75" s="56" t="s">
        <v>59</v>
      </c>
      <c r="D75" s="47"/>
      <c r="E75" s="48"/>
      <c r="F75" s="49" t="s">
        <v>23</v>
      </c>
      <c r="G75" s="50">
        <v>1150</v>
      </c>
      <c r="H75" t="s">
        <v>58</v>
      </c>
    </row>
    <row r="76" spans="2:8" ht="14.25">
      <c r="B76" s="46" t="s">
        <v>65</v>
      </c>
      <c r="C76" s="56" t="s">
        <v>161</v>
      </c>
      <c r="D76" s="47" t="s">
        <v>162</v>
      </c>
      <c r="E76" s="48"/>
      <c r="F76" s="49">
        <v>48</v>
      </c>
      <c r="G76" s="50">
        <v>750</v>
      </c>
      <c r="H76" t="s">
        <v>63</v>
      </c>
    </row>
    <row r="77" spans="2:8" ht="14.25">
      <c r="B77" s="79" t="s">
        <v>56</v>
      </c>
      <c r="C77" s="80" t="s">
        <v>163</v>
      </c>
      <c r="D77" s="81" t="s">
        <v>164</v>
      </c>
      <c r="E77" s="82"/>
      <c r="F77" s="83" t="s">
        <v>14</v>
      </c>
      <c r="G77" s="109">
        <v>2050</v>
      </c>
      <c r="H77" t="s">
        <v>71</v>
      </c>
    </row>
    <row r="78" spans="2:8" ht="14.25">
      <c r="B78" s="66" t="s">
        <v>11</v>
      </c>
      <c r="C78" s="89" t="s">
        <v>134</v>
      </c>
      <c r="D78" s="90" t="s">
        <v>165</v>
      </c>
      <c r="E78" s="91"/>
      <c r="F78" s="92" t="s">
        <v>14</v>
      </c>
      <c r="G78" s="93">
        <v>320</v>
      </c>
      <c r="H78" t="s">
        <v>71</v>
      </c>
    </row>
    <row r="79" spans="2:8" ht="15" thickBot="1">
      <c r="B79" s="94" t="s">
        <v>79</v>
      </c>
      <c r="C79" s="95" t="s">
        <v>161</v>
      </c>
      <c r="D79" s="96"/>
      <c r="E79" s="97"/>
      <c r="F79" s="98">
        <v>52</v>
      </c>
      <c r="G79" s="99">
        <v>750</v>
      </c>
      <c r="H79" t="s">
        <v>77</v>
      </c>
    </row>
    <row r="80" spans="2:8" ht="15" thickBot="1">
      <c r="B80" s="100" t="s">
        <v>29</v>
      </c>
      <c r="C80" s="95" t="s">
        <v>30</v>
      </c>
      <c r="D80" s="96" t="s">
        <v>122</v>
      </c>
      <c r="E80" s="97"/>
      <c r="F80" s="98" t="s">
        <v>97</v>
      </c>
      <c r="G80" s="99">
        <v>390</v>
      </c>
      <c r="H80" s="4" t="s">
        <v>166</v>
      </c>
    </row>
    <row r="81" spans="2:8" ht="15" thickBot="1">
      <c r="B81" s="100" t="s">
        <v>98</v>
      </c>
      <c r="C81" s="101" t="s">
        <v>99</v>
      </c>
      <c r="D81" s="102"/>
      <c r="E81" s="103"/>
      <c r="F81" s="104" t="s">
        <v>57</v>
      </c>
      <c r="G81" s="105">
        <v>950</v>
      </c>
      <c r="H81" s="4" t="s">
        <v>166</v>
      </c>
    </row>
    <row r="82" spans="2:8" ht="15" thickBot="1">
      <c r="B82" s="100" t="s">
        <v>86</v>
      </c>
      <c r="C82" s="101" t="s">
        <v>167</v>
      </c>
      <c r="D82" s="102"/>
      <c r="E82" s="97"/>
      <c r="F82" s="104" t="s">
        <v>38</v>
      </c>
      <c r="G82" s="99">
        <v>650</v>
      </c>
      <c r="H82" t="s">
        <v>92</v>
      </c>
    </row>
    <row r="83" spans="2:8" ht="15" thickBot="1">
      <c r="B83" s="100" t="s">
        <v>67</v>
      </c>
      <c r="C83" s="101" t="s">
        <v>93</v>
      </c>
      <c r="D83" s="102" t="s">
        <v>121</v>
      </c>
      <c r="E83" s="97"/>
      <c r="F83" s="104" t="s">
        <v>82</v>
      </c>
      <c r="G83" s="99">
        <v>750</v>
      </c>
      <c r="H83" t="s">
        <v>145</v>
      </c>
    </row>
    <row r="84" spans="2:7" ht="15" thickBot="1">
      <c r="B84" s="100"/>
      <c r="C84" s="101"/>
      <c r="D84" s="102"/>
      <c r="E84" s="97"/>
      <c r="F84" s="104"/>
      <c r="G84" s="99"/>
    </row>
    <row r="85" spans="2:7" ht="15" thickBot="1">
      <c r="B85" s="60"/>
      <c r="C85" s="61"/>
      <c r="D85" s="62"/>
      <c r="E85" s="63"/>
      <c r="F85" s="64"/>
      <c r="G85" s="65"/>
    </row>
    <row r="86" spans="2:7" ht="15" thickBot="1">
      <c r="B86" s="100"/>
      <c r="C86" s="101"/>
      <c r="D86" s="96"/>
      <c r="E86" s="97"/>
      <c r="F86" s="98"/>
      <c r="G86" s="99">
        <f>SUM(G72:G85)</f>
        <v>10480</v>
      </c>
    </row>
    <row r="87" spans="2:7" ht="15" thickBot="1">
      <c r="B87" s="100"/>
      <c r="C87" s="101"/>
      <c r="D87" s="96"/>
      <c r="E87" s="97"/>
      <c r="F87" s="98"/>
      <c r="G87" s="99"/>
    </row>
    <row r="88" spans="2:7" ht="14.25">
      <c r="B88" s="66"/>
      <c r="C88" s="101"/>
      <c r="D88" s="90"/>
      <c r="E88" s="91"/>
      <c r="F88" s="92"/>
      <c r="G88" s="93"/>
    </row>
    <row r="89" spans="2:7" ht="14.25">
      <c r="B89" s="66"/>
      <c r="C89" s="95"/>
      <c r="D89" s="90"/>
      <c r="E89" s="91"/>
      <c r="F89" s="92"/>
      <c r="G89" s="93"/>
    </row>
    <row r="90" spans="2:7" ht="14.25">
      <c r="B90" s="66"/>
      <c r="C90" s="95"/>
      <c r="D90" s="90"/>
      <c r="E90" s="91"/>
      <c r="F90" s="92"/>
      <c r="G90" s="93"/>
    </row>
    <row r="91" spans="2:7" ht="14.25">
      <c r="B91" s="66"/>
      <c r="C91" s="95"/>
      <c r="D91" s="90"/>
      <c r="E91" s="91"/>
      <c r="F91" s="92"/>
      <c r="G91" s="93"/>
    </row>
    <row r="92" spans="2:7" ht="14.25">
      <c r="B92" s="66"/>
      <c r="C92" s="89"/>
      <c r="D92" s="90"/>
      <c r="E92" s="91"/>
      <c r="F92" s="92"/>
      <c r="G92" s="93"/>
    </row>
    <row r="93" spans="2:7" ht="14.25">
      <c r="B93" s="66"/>
      <c r="C93" s="89"/>
      <c r="D93" s="90"/>
      <c r="E93" s="91"/>
      <c r="F93" s="92"/>
      <c r="G93" s="93"/>
    </row>
    <row r="94" spans="2:7" ht="14.25">
      <c r="B94" s="66"/>
      <c r="C94" s="89"/>
      <c r="D94" s="90"/>
      <c r="E94" s="91"/>
      <c r="F94" s="92"/>
      <c r="G94" s="93"/>
    </row>
    <row r="95" spans="2:7" ht="14.25">
      <c r="B95" s="66"/>
      <c r="C95" s="89"/>
      <c r="D95" s="90"/>
      <c r="E95" s="91"/>
      <c r="F95" s="92"/>
      <c r="G95" s="93"/>
    </row>
    <row r="96" spans="2:7" ht="14.25">
      <c r="B96" s="66"/>
      <c r="C96" s="89"/>
      <c r="D96" s="90"/>
      <c r="E96" s="91"/>
      <c r="F96" s="92"/>
      <c r="G96" s="93"/>
    </row>
    <row r="97" spans="2:7" ht="14.25">
      <c r="B97" s="66"/>
      <c r="C97" s="89"/>
      <c r="D97" s="90"/>
      <c r="E97" s="91"/>
      <c r="F97" s="92"/>
      <c r="G97" s="93"/>
    </row>
    <row r="98" spans="2:7" ht="14.25">
      <c r="B98" s="66"/>
      <c r="C98" s="89"/>
      <c r="D98" s="90"/>
      <c r="E98" s="91"/>
      <c r="F98" s="92"/>
      <c r="G98" s="93"/>
    </row>
    <row r="99" spans="2:7" ht="14.25">
      <c r="B99" s="66"/>
      <c r="C99" s="89"/>
      <c r="D99" s="90"/>
      <c r="E99" s="91"/>
      <c r="F99" s="92"/>
      <c r="G99" s="93"/>
    </row>
    <row r="100" spans="2:7" ht="14.25">
      <c r="B100" s="66"/>
      <c r="C100" s="89"/>
      <c r="D100" s="90"/>
      <c r="E100" s="91"/>
      <c r="F100" s="92"/>
      <c r="G100" s="93"/>
    </row>
    <row r="101" spans="2:7" ht="14.25">
      <c r="B101" s="66"/>
      <c r="C101" s="89"/>
      <c r="D101" s="90"/>
      <c r="E101" s="91"/>
      <c r="F101" s="92"/>
      <c r="G101" s="93"/>
    </row>
    <row r="102" spans="2:7" ht="14.25">
      <c r="B102" s="66"/>
      <c r="C102" s="89"/>
      <c r="D102" s="90"/>
      <c r="E102" s="91"/>
      <c r="F102" s="92"/>
      <c r="G102" s="93"/>
    </row>
    <row r="103" spans="2:7" ht="14.25">
      <c r="B103" s="106"/>
      <c r="C103" s="89"/>
      <c r="D103" s="90"/>
      <c r="E103" s="91"/>
      <c r="F103" s="92"/>
      <c r="G103" s="93"/>
    </row>
    <row r="104" spans="2:7" ht="14.25">
      <c r="B104" s="66"/>
      <c r="C104" s="89"/>
      <c r="D104" s="90"/>
      <c r="E104" s="91"/>
      <c r="F104" s="92"/>
      <c r="G104" s="93"/>
    </row>
    <row r="105" spans="2:7" ht="14.25">
      <c r="B105" s="106"/>
      <c r="C105" s="89"/>
      <c r="D105" s="90"/>
      <c r="E105" s="91"/>
      <c r="F105" s="92"/>
      <c r="G105" s="93"/>
    </row>
    <row r="106" spans="2:7" ht="14.25">
      <c r="B106" s="106"/>
      <c r="C106" s="89"/>
      <c r="D106" s="90"/>
      <c r="E106" s="91"/>
      <c r="F106" s="92"/>
      <c r="G106" s="93"/>
    </row>
    <row r="107" spans="2:7" ht="14.25">
      <c r="B107" s="66"/>
      <c r="C107" s="89"/>
      <c r="D107" s="90"/>
      <c r="E107" s="91"/>
      <c r="F107" s="92"/>
      <c r="G107" s="93"/>
    </row>
    <row r="108" spans="2:7" ht="14.25">
      <c r="B108" s="66"/>
      <c r="C108" s="89"/>
      <c r="D108" s="90"/>
      <c r="E108" s="91"/>
      <c r="F108" s="92"/>
      <c r="G108" s="93"/>
    </row>
    <row r="109" spans="2:7" ht="14.25">
      <c r="B109" s="106"/>
      <c r="C109" s="89"/>
      <c r="D109" s="90"/>
      <c r="E109" s="91"/>
      <c r="F109" s="92"/>
      <c r="G109" s="93"/>
    </row>
    <row r="110" spans="2:7" ht="14.25">
      <c r="B110" s="106"/>
      <c r="C110" s="89"/>
      <c r="D110" s="90"/>
      <c r="E110" s="91"/>
      <c r="F110" s="92"/>
      <c r="G110" s="93"/>
    </row>
    <row r="111" spans="2:7" ht="14.25">
      <c r="B111" s="66"/>
      <c r="C111" s="89"/>
      <c r="D111" s="90"/>
      <c r="E111" s="91"/>
      <c r="F111" s="92"/>
      <c r="G111" s="93"/>
    </row>
    <row r="112" spans="2:7" ht="14.25">
      <c r="B112" s="66"/>
      <c r="C112" s="89"/>
      <c r="D112" s="90"/>
      <c r="E112" s="91"/>
      <c r="F112" s="92"/>
      <c r="G112" s="93"/>
    </row>
    <row r="113" spans="2:7" ht="14.25">
      <c r="B113" s="66"/>
      <c r="C113" s="89"/>
      <c r="D113" s="90"/>
      <c r="E113" s="91"/>
      <c r="F113" s="92"/>
      <c r="G113" s="93"/>
    </row>
    <row r="114" spans="2:7" ht="14.25">
      <c r="B114" s="66"/>
      <c r="C114" s="89"/>
      <c r="D114" s="90"/>
      <c r="E114" s="91"/>
      <c r="F114" s="92"/>
      <c r="G114" s="93"/>
    </row>
    <row r="115" spans="2:7" ht="14.25">
      <c r="B115" s="66"/>
      <c r="C115" s="89"/>
      <c r="D115" s="90"/>
      <c r="E115" s="91"/>
      <c r="F115" s="92"/>
      <c r="G115" s="93"/>
    </row>
    <row r="116" spans="2:7" ht="14.25">
      <c r="B116" s="66"/>
      <c r="C116" s="89"/>
      <c r="D116" s="90"/>
      <c r="E116" s="91"/>
      <c r="F116" s="92"/>
      <c r="G116" s="93"/>
    </row>
    <row r="117" spans="2:7" ht="14.25">
      <c r="B117" s="66"/>
      <c r="C117" s="89"/>
      <c r="D117" s="90"/>
      <c r="E117" s="91"/>
      <c r="F117" s="92"/>
      <c r="G117" s="93"/>
    </row>
    <row r="118" spans="2:7" ht="14.25">
      <c r="B118" s="66"/>
      <c r="C118" s="89"/>
      <c r="D118" s="90"/>
      <c r="E118" s="91"/>
      <c r="F118" s="92"/>
      <c r="G118" s="93"/>
    </row>
    <row r="119" spans="2:7" ht="14.25">
      <c r="B119" s="66"/>
      <c r="C119" s="89"/>
      <c r="D119" s="90"/>
      <c r="E119" s="91"/>
      <c r="F119" s="92"/>
      <c r="G119" s="93"/>
    </row>
    <row r="120" spans="2:7" ht="14.25">
      <c r="B120" s="66"/>
      <c r="C120" s="89"/>
      <c r="D120" s="90"/>
      <c r="E120" s="91"/>
      <c r="F120" s="92"/>
      <c r="G120" s="93"/>
    </row>
    <row r="121" spans="2:7" ht="14.25">
      <c r="B121" s="66"/>
      <c r="C121" s="89"/>
      <c r="D121" s="90"/>
      <c r="E121" s="91"/>
      <c r="F121" s="92"/>
      <c r="G121" s="93"/>
    </row>
    <row r="122" spans="2:7" ht="14.25">
      <c r="B122" s="106"/>
      <c r="C122" s="89"/>
      <c r="D122" s="90"/>
      <c r="E122" s="91"/>
      <c r="F122" s="92"/>
      <c r="G122" s="93"/>
    </row>
    <row r="123" spans="2:7" ht="14.25">
      <c r="B123" s="66"/>
      <c r="C123" s="89"/>
      <c r="D123" s="90"/>
      <c r="E123" s="91"/>
      <c r="F123" s="92"/>
      <c r="G123" s="93"/>
    </row>
    <row r="124" spans="2:7" ht="14.25">
      <c r="B124" s="66"/>
      <c r="C124" s="107"/>
      <c r="D124" s="91"/>
      <c r="E124" s="91"/>
      <c r="F124" s="91"/>
      <c r="G124" s="93"/>
    </row>
    <row r="125" spans="2:7" ht="14.25">
      <c r="B125" s="66"/>
      <c r="C125" s="107"/>
      <c r="D125" s="91"/>
      <c r="E125" s="91"/>
      <c r="F125" s="91"/>
      <c r="G125" s="93"/>
    </row>
    <row r="126" spans="2:7" ht="14.25">
      <c r="B126" s="66"/>
      <c r="C126" s="89"/>
      <c r="D126" s="90"/>
      <c r="E126" s="91"/>
      <c r="F126" s="92"/>
      <c r="G126" s="93"/>
    </row>
    <row r="127" spans="2:7" ht="14.25">
      <c r="B127" s="66"/>
      <c r="C127" s="89"/>
      <c r="D127" s="90"/>
      <c r="E127" s="91"/>
      <c r="F127" s="92"/>
      <c r="G127" s="93"/>
    </row>
    <row r="128" spans="2:7" ht="14.25">
      <c r="B128" s="66"/>
      <c r="C128" s="89"/>
      <c r="D128" s="90"/>
      <c r="E128" s="91"/>
      <c r="F128" s="92"/>
      <c r="G128" s="93"/>
    </row>
    <row r="129" spans="2:7" ht="14.25">
      <c r="B129" s="66"/>
      <c r="C129" s="89"/>
      <c r="D129" s="90"/>
      <c r="E129" s="91"/>
      <c r="F129" s="92"/>
      <c r="G129" s="93"/>
    </row>
    <row r="130" spans="2:7" ht="14.25">
      <c r="B130" s="66"/>
      <c r="C130" s="89"/>
      <c r="D130" s="90"/>
      <c r="E130" s="91"/>
      <c r="F130" s="92"/>
      <c r="G130" s="93"/>
    </row>
    <row r="131" spans="2:7" ht="14.25">
      <c r="B131" s="66"/>
      <c r="C131" s="89"/>
      <c r="D131" s="90"/>
      <c r="E131" s="91"/>
      <c r="F131" s="92"/>
      <c r="G131" s="93"/>
    </row>
    <row r="132" spans="2:7" ht="14.25">
      <c r="B132" s="66"/>
      <c r="C132" s="89"/>
      <c r="D132" s="90"/>
      <c r="E132" s="91"/>
      <c r="F132" s="92"/>
      <c r="G132" s="93"/>
    </row>
    <row r="133" spans="2:7" ht="14.25">
      <c r="B133" s="66"/>
      <c r="C133" s="89"/>
      <c r="D133" s="90"/>
      <c r="E133" s="91"/>
      <c r="F133" s="92"/>
      <c r="G133" s="93"/>
    </row>
    <row r="134" spans="2:7" ht="14.25">
      <c r="B134" s="106"/>
      <c r="C134" s="89"/>
      <c r="D134" s="90"/>
      <c r="E134" s="91"/>
      <c r="F134" s="92"/>
      <c r="G134" s="93"/>
    </row>
    <row r="135" spans="2:7" ht="14.25">
      <c r="B135" s="66"/>
      <c r="C135" s="89"/>
      <c r="D135" s="90"/>
      <c r="E135" s="91"/>
      <c r="F135" s="92"/>
      <c r="G135" s="93"/>
    </row>
    <row r="136" spans="2:7" ht="14.25">
      <c r="B136" s="66"/>
      <c r="C136" s="89"/>
      <c r="D136" s="90"/>
      <c r="E136" s="91"/>
      <c r="F136" s="92"/>
      <c r="G136" s="93"/>
    </row>
    <row r="137" spans="2:7" ht="15" thickBot="1">
      <c r="B137" s="106"/>
      <c r="C137" s="67"/>
      <c r="D137" s="68"/>
      <c r="E137" s="69"/>
      <c r="F137" s="70"/>
      <c r="G137" s="71"/>
    </row>
    <row r="138" spans="2:7" ht="15" thickBot="1">
      <c r="B138" s="66"/>
      <c r="C138" s="67"/>
      <c r="D138" s="68"/>
      <c r="E138" s="69"/>
      <c r="F138" s="70"/>
      <c r="G138" s="71"/>
    </row>
    <row r="142" ht="14.25">
      <c r="E142" s="1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2010-08-15T18:35:35Z</dcterms:modified>
  <cp:category/>
  <cp:version/>
  <cp:contentType/>
  <cp:contentStatus/>
</cp:coreProperties>
</file>