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<sst xmlns="http://schemas.openxmlformats.org/spreadsheetml/2006/main" count="472" uniqueCount="217">
  <si>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</si>
  <si>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</si>
  <si>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</si>
  <si>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</si>
  <si>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</si>
  <si>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</si>
  <si>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</si>
  <si>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</si>
  <si>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</si>
  <si>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</si>
  <si>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</si>
  <si>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</si>
  <si>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</si>
  <si>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</si>
  <si>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</si>
  <si>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</si>
  <si>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</si>
  <si>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</si>
  <si>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</si>
  <si>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</si>
  <si>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</si>
  <si>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</si>
  <si>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</si>
  <si>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</si>
  <si>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</si>
  <si>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</si>
  <si>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</si>
  <si>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</si>
  <si>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</si>
  <si>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</si>
  <si>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</si>
  <si>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</si>
  <si>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</si>
  <si>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</si>
  <si>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</si>
  <si>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</si>
  <si>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</si>
  <si>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</si>
  <si>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</si>
  <si>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</si>
  <si>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</si>
  <si>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</si>
  <si>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</si>
  <si>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</si>
  <si>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</si>
  <si>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</si>
  <si>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</si>
  <si>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</si>
  <si>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</si>
  <si>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</si>
  <si>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</si>
  <si>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</si>
  <si>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</si>
  <si>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</si>
  <si>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</si>
  <si>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</si>
  <si>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</si>
  <si>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</si>
  <si>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</si>
  <si>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</si>
  <si>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</si>
  <si>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</si>
  <si>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</si>
  <si>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</si>
  <si>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</si>
  <si>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</si>
  <si>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</si>
  <si>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</si>
  <si>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</si>
  <si>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</si>
  <si>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</si>
  <si>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</si>
  <si>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</si>
  <si>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</si>
  <si>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</si>
  <si>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</si>
  <si>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</si>
  <si>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</si>
  <si>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</si>
  <si>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</si>
  <si>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</si>
  <si>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</si>
  <si>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</si>
  <si>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</si>
  <si>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</si>
  <si>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</si>
  <si>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</si>
  <si>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</si>
  <si>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</si>
  <si>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</si>
  <si>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</si>
  <si>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</si>
  <si>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</si>
  <si>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</si>
  <si>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</si>
  <si>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</si>
  <si>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</si>
  <si>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</si>
  <si>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</si>
  <si>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</si>
  <si>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</si>
  <si>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</si>
  <si>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</si>
  <si>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</si>
  <si>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</si>
  <si>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</si>
  <si>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</si>
  <si>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</si>
  <si>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</si>
  <si>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</si>
  <si>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</si>
  <si>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</si>
  <si>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</si>
  <si>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</si>
  <si>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</si>
  <si>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</si>
  <si>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</si>
  <si>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</si>
  <si>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</si>
  <si>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</si>
  <si>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</si>
  <si>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</si>
  <si>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</si>
  <si>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</si>
  <si>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</si>
  <si>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</si>
  <si>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</si>
  <si>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</si>
  <si>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</si>
  <si>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</si>
  <si>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</si>
  <si>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</si>
  <si>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</si>
  <si>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</si>
  <si>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</si>
  <si>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</si>
  <si>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</si>
  <si>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</si>
  <si>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</si>
  <si>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</si>
  <si>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</si>
  <si>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</si>
  <si>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</si>
  <si>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</si>
  <si>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</si>
  <si>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</si>
  <si>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</si>
  <si>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</si>
  <si>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</si>
  <si>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</si>
  <si>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</si>
  <si>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</si>
  <si>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</si>
  <si>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</si>
  <si>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</si>
  <si>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</si>
  <si>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</si>
  <si>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</si>
  <si>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</si>
  <si>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</si>
  <si>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</si>
  <si>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</si>
  <si>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</si>
  <si>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</si>
  <si>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</si>
  <si>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</si>
  <si>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</si>
  <si>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</si>
  <si>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</si>
  <si>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</si>
  <si>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</si>
  <si>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</si>
  <si>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</si>
  <si>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</si>
  <si>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</si>
  <si>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</si>
  <si>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</si>
  <si>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</si>
  <si>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</si>
  <si>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</si>
  <si>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</si>
  <si>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</si>
  <si>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</si>
  <si>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</si>
  <si>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</si>
  <si>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</si>
  <si>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</si>
  <si>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</si>
  <si>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</si>
  <si>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</si>
  <si>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</si>
  <si>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</si>
  <si>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</si>
  <si>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</si>
  <si>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</si>
  <si>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</si>
  <si>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</si>
  <si>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</si>
  <si>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</si>
  <si>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</si>
  <si>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</si>
  <si>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</si>
  <si>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</si>
  <si>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</si>
  <si>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</si>
  <si>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</si>
  <si>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</si>
  <si>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</si>
  <si>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</si>
  <si>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</si>
  <si>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</si>
  <si>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</si>
  <si>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</si>
  <si>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</si>
  <si>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wi6ka</t>
  </si>
  <si>
    <t>Copoka81</t>
  </si>
  <si>
    <t>R-3 (А09)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</si>
</sst>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88" sqref="C88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1.71093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E5+E9+E15+E19+E23+E35+E39+E44+E48+E52+E56+E60+E64+E68+E72+E76+E80+E84+E88+E92+E96+E100+E104+E108+E112+E116+E120</f>
        <v>25270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193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192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174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67</v>
      </c>
      <c r="C17" s="18" t="s">
        <v>175</v>
      </c>
      <c r="D17" s="28" t="s">
        <v>176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178</v>
      </c>
      <c r="C21" s="18" t="s">
        <v>95</v>
      </c>
      <c r="D21" s="28" t="s">
        <v>179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85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180</v>
      </c>
      <c r="C25" s="18" t="s">
        <v>95</v>
      </c>
      <c r="D25" s="28" t="s">
        <v>45</v>
      </c>
      <c r="E25" s="13">
        <v>950</v>
      </c>
      <c r="F25" s="14"/>
      <c r="G25" s="15"/>
      <c r="H25" s="16"/>
      <c r="I25" s="14"/>
    </row>
    <row r="26" spans="1:9" s="117" customFormat="1" ht="14.25">
      <c r="A26" s="111">
        <v>1350</v>
      </c>
      <c r="B26" s="112" t="s">
        <v>181</v>
      </c>
      <c r="C26" s="113" t="s">
        <v>95</v>
      </c>
      <c r="D26" s="114" t="s">
        <v>45</v>
      </c>
      <c r="E26" s="115"/>
      <c r="F26" s="116"/>
      <c r="G26" s="116"/>
      <c r="H26" s="115"/>
      <c r="I26" s="116"/>
    </row>
    <row r="27" spans="1:9" s="117" customFormat="1" ht="14.25">
      <c r="A27" s="111">
        <v>1350</v>
      </c>
      <c r="B27" s="112" t="s">
        <v>51</v>
      </c>
      <c r="C27" s="113" t="s">
        <v>95</v>
      </c>
      <c r="D27" s="114" t="s">
        <v>45</v>
      </c>
      <c r="E27" s="115"/>
      <c r="F27" s="116"/>
      <c r="G27" s="116"/>
      <c r="H27" s="115"/>
      <c r="I27" s="116"/>
    </row>
    <row r="28" spans="1:9" s="117" customFormat="1" ht="14.25">
      <c r="A28" s="111">
        <v>1250</v>
      </c>
      <c r="B28" s="112" t="s">
        <v>182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4" customFormat="1" ht="14.25">
      <c r="A29" s="12"/>
      <c r="B29" s="23" t="s">
        <v>88</v>
      </c>
      <c r="C29" s="18" t="s">
        <v>14</v>
      </c>
      <c r="D29" s="28" t="s">
        <v>45</v>
      </c>
      <c r="E29" s="13">
        <v>550</v>
      </c>
      <c r="F29" s="14"/>
      <c r="G29" s="15"/>
      <c r="H29" s="16"/>
      <c r="I29" s="14"/>
    </row>
    <row r="30" spans="1:9" s="117" customFormat="1" ht="14.25">
      <c r="A30" s="111">
        <v>550</v>
      </c>
      <c r="B30" s="112" t="s">
        <v>88</v>
      </c>
      <c r="C30" s="113" t="s">
        <v>23</v>
      </c>
      <c r="D30" s="114" t="s">
        <v>45</v>
      </c>
      <c r="E30" s="115"/>
      <c r="F30" s="116"/>
      <c r="G30" s="116"/>
      <c r="H30" s="115"/>
      <c r="I30" s="116"/>
    </row>
    <row r="31" spans="1:9" ht="14.25">
      <c r="A31" s="12"/>
      <c r="B31" s="23" t="s">
        <v>26</v>
      </c>
      <c r="C31" s="18" t="s">
        <v>14</v>
      </c>
      <c r="D31" s="28" t="s">
        <v>45</v>
      </c>
      <c r="E31" s="13">
        <v>340</v>
      </c>
      <c r="F31" s="14"/>
      <c r="G31" s="15"/>
      <c r="H31" s="16"/>
      <c r="I31" s="14"/>
    </row>
    <row r="32" spans="1:9" s="117" customFormat="1" ht="14.25">
      <c r="A32" s="111">
        <v>340</v>
      </c>
      <c r="B32" s="112" t="s">
        <v>26</v>
      </c>
      <c r="C32" s="113" t="s">
        <v>23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s="117" customFormat="1" ht="14.25">
      <c r="A34" s="111">
        <v>390</v>
      </c>
      <c r="B34" s="112" t="s">
        <v>29</v>
      </c>
      <c r="C34" s="113" t="s">
        <v>57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72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183</v>
      </c>
      <c r="C37" s="18">
        <v>50</v>
      </c>
      <c r="D37" s="28" t="s">
        <v>184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185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186</v>
      </c>
      <c r="C41" s="18">
        <v>52</v>
      </c>
      <c r="D41" s="28" t="s">
        <v>187</v>
      </c>
      <c r="E41" s="13">
        <v>2550</v>
      </c>
      <c r="F41" s="14"/>
      <c r="G41" s="15"/>
      <c r="H41" s="16"/>
      <c r="I41" s="14"/>
    </row>
    <row r="42" spans="1:9" s="117" customFormat="1" ht="14.25">
      <c r="A42" s="111">
        <v>2200</v>
      </c>
      <c r="B42" s="112" t="s">
        <v>188</v>
      </c>
      <c r="C42" s="113">
        <v>52</v>
      </c>
      <c r="D42" s="114" t="s">
        <v>189</v>
      </c>
      <c r="E42" s="115"/>
      <c r="F42" s="116"/>
      <c r="G42" s="116"/>
      <c r="H42" s="115"/>
      <c r="I42" s="116"/>
    </row>
    <row r="43" spans="1:9" ht="14.25">
      <c r="A43" s="12"/>
      <c r="B43" s="23" t="s">
        <v>190</v>
      </c>
      <c r="C43" s="18">
        <v>52</v>
      </c>
      <c r="D43" s="28" t="s">
        <v>191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197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61</v>
      </c>
      <c r="C46" s="18">
        <v>52</v>
      </c>
      <c r="D46" s="28" t="s">
        <v>194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195</v>
      </c>
      <c r="C47" s="18" t="s">
        <v>57</v>
      </c>
      <c r="D47" s="28" t="s">
        <v>196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198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86</v>
      </c>
      <c r="C50" s="18" t="s">
        <v>84</v>
      </c>
      <c r="D50" s="28" t="s">
        <v>167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199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87</v>
      </c>
      <c r="C54" s="18" t="s">
        <v>57</v>
      </c>
      <c r="D54" s="28" t="s">
        <v>59</v>
      </c>
      <c r="E54" s="13">
        <v>950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950</v>
      </c>
      <c r="F56" s="9">
        <f>E56*1.15</f>
        <v>1092.5</v>
      </c>
      <c r="G56" s="11"/>
      <c r="H56" s="8"/>
      <c r="I56" s="8">
        <f>H56-F56-G56</f>
        <v>-1092.5</v>
      </c>
    </row>
    <row r="57" spans="1:9" ht="15" thickBot="1">
      <c r="A57" s="5" t="s">
        <v>200</v>
      </c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 t="s">
        <v>86</v>
      </c>
      <c r="C58" s="18" t="s">
        <v>82</v>
      </c>
      <c r="D58" s="28" t="s">
        <v>201</v>
      </c>
      <c r="E58" s="13">
        <v>650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650</v>
      </c>
      <c r="F60" s="9">
        <f>E60*1.15</f>
        <v>747.4999999999999</v>
      </c>
      <c r="G60" s="11"/>
      <c r="H60" s="8"/>
      <c r="I60" s="8">
        <f>H60-F60-G60</f>
        <v>-747.4999999999999</v>
      </c>
    </row>
    <row r="61" spans="1:9" ht="15" thickBot="1">
      <c r="A61" s="5" t="s">
        <v>48</v>
      </c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 t="s">
        <v>202</v>
      </c>
      <c r="C62" s="18">
        <v>56</v>
      </c>
      <c r="D62" s="28" t="s">
        <v>203</v>
      </c>
      <c r="E62" s="13">
        <v>2600</v>
      </c>
      <c r="F62" s="14"/>
      <c r="G62" s="15"/>
      <c r="H62" s="16"/>
      <c r="I62" s="14"/>
    </row>
    <row r="63" spans="1:9" ht="14.25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SUM(E62:E63)</f>
        <v>2600</v>
      </c>
      <c r="F64" s="9">
        <f>E64*1.15</f>
        <v>2989.9999999999995</v>
      </c>
      <c r="G64" s="11"/>
      <c r="H64" s="8"/>
      <c r="I64" s="8">
        <f>H64-F64-G64</f>
        <v>-2989.9999999999995</v>
      </c>
    </row>
    <row r="65" spans="1:9" ht="15" thickBot="1">
      <c r="A65" s="5" t="s">
        <v>204</v>
      </c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 t="s">
        <v>178</v>
      </c>
      <c r="C66" s="18">
        <v>50</v>
      </c>
      <c r="D66" s="28" t="s">
        <v>205</v>
      </c>
      <c r="E66" s="13">
        <v>550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550</v>
      </c>
      <c r="F68" s="9">
        <f>E68*1.15</f>
        <v>632.5</v>
      </c>
      <c r="G68" s="11"/>
      <c r="H68" s="8"/>
      <c r="I68" s="8">
        <f>H68-F68-G68</f>
        <v>-632.5</v>
      </c>
    </row>
    <row r="69" spans="1:9" ht="15" thickBot="1">
      <c r="A69" s="5" t="s">
        <v>206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207</v>
      </c>
      <c r="C70" s="18" t="s">
        <v>97</v>
      </c>
      <c r="D70" s="28" t="s">
        <v>105</v>
      </c>
      <c r="E70" s="13">
        <v>950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950</v>
      </c>
      <c r="F72" s="9">
        <f>E72*1.15</f>
        <v>1092.5</v>
      </c>
      <c r="G72" s="11"/>
      <c r="H72" s="8"/>
      <c r="I72" s="8">
        <f>H72-F72-G72</f>
        <v>-1092.5</v>
      </c>
    </row>
    <row r="73" spans="1:9" ht="15" thickBot="1">
      <c r="A73" s="5" t="s">
        <v>208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209</v>
      </c>
      <c r="C74" s="18">
        <v>50</v>
      </c>
      <c r="D74" s="28" t="s">
        <v>210</v>
      </c>
      <c r="E74" s="13">
        <v>1650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1650</v>
      </c>
      <c r="F76" s="9">
        <f>E76*1.15</f>
        <v>1897.4999999999998</v>
      </c>
      <c r="G76" s="11"/>
      <c r="H76" s="8"/>
      <c r="I76" s="8">
        <f>H76-F76-G76</f>
        <v>-1897.4999999999998</v>
      </c>
    </row>
    <row r="77" spans="1:9" ht="15" thickBot="1">
      <c r="A77" s="5" t="s">
        <v>211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 t="s">
        <v>212</v>
      </c>
      <c r="C78" s="18">
        <v>52</v>
      </c>
      <c r="D78" s="28" t="s">
        <v>213</v>
      </c>
      <c r="E78" s="13">
        <v>2950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2950</v>
      </c>
      <c r="F80" s="9">
        <f>E80*1.15</f>
        <v>3392.4999999999995</v>
      </c>
      <c r="G80" s="11"/>
      <c r="H80" s="8"/>
      <c r="I80" s="8">
        <f>H80-F80-G80</f>
        <v>-3392.4999999999995</v>
      </c>
    </row>
    <row r="81" spans="1:9" ht="15" thickBot="1">
      <c r="A81" s="5" t="s">
        <v>214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26</v>
      </c>
      <c r="C82" s="18">
        <v>54</v>
      </c>
      <c r="D82" s="28" t="s">
        <v>109</v>
      </c>
      <c r="E82" s="13">
        <v>340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340</v>
      </c>
      <c r="F84" s="9">
        <f>E84*1.15</f>
        <v>390.99999999999994</v>
      </c>
      <c r="G84" s="11"/>
      <c r="H84" s="8"/>
      <c r="I84" s="8">
        <f>H84-F84-G84</f>
        <v>-390.99999999999994</v>
      </c>
    </row>
    <row r="85" spans="1:9" ht="15" thickBot="1">
      <c r="A85" s="5" t="s">
        <v>215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 t="s">
        <v>51</v>
      </c>
      <c r="C86" s="18">
        <v>52</v>
      </c>
      <c r="D86" s="28" t="s">
        <v>216</v>
      </c>
      <c r="E86" s="13">
        <v>1350</v>
      </c>
      <c r="F86" s="14"/>
      <c r="G86" s="15"/>
      <c r="H86" s="16"/>
      <c r="I86" s="14"/>
    </row>
    <row r="87" spans="1:9" s="117" customFormat="1" ht="14.25">
      <c r="A87" s="111">
        <v>1350</v>
      </c>
      <c r="B87" s="112" t="s">
        <v>181</v>
      </c>
      <c r="C87" s="113">
        <v>52</v>
      </c>
      <c r="D87" s="114"/>
      <c r="E87" s="115">
        <v>0</v>
      </c>
      <c r="F87" s="116"/>
      <c r="G87" s="116"/>
      <c r="H87" s="115"/>
      <c r="I87" s="116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/>
      <c r="H88" s="8"/>
      <c r="I88" s="8">
        <f>H88-F88-G88</f>
        <v>-1552.4999999999998</v>
      </c>
    </row>
    <row r="89" spans="1:9" ht="15" thickBot="1">
      <c r="A89" s="5"/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/>
      <c r="C90" s="18"/>
      <c r="D90" s="28"/>
      <c r="E90" s="13">
        <v>0</v>
      </c>
      <c r="F90" s="14"/>
      <c r="G90" s="15"/>
      <c r="H90" s="16"/>
      <c r="I90" s="14"/>
    </row>
    <row r="91" spans="1:9" ht="14.25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7"/>
      <c r="B92" s="24" t="s">
        <v>7</v>
      </c>
      <c r="C92" s="19"/>
      <c r="D92" s="29"/>
      <c r="E92" s="1">
        <f>SUM(E90:E91)</f>
        <v>0</v>
      </c>
      <c r="F92" s="9">
        <f>E92*1.15</f>
        <v>0</v>
      </c>
      <c r="G92" s="11"/>
      <c r="H92" s="8"/>
      <c r="I92" s="8">
        <f>H92-F92-G92</f>
        <v>0</v>
      </c>
    </row>
    <row r="93" spans="1:9" ht="15" thickBot="1">
      <c r="A93" s="5"/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0</v>
      </c>
      <c r="F96" s="9">
        <f>E96*1.15</f>
        <v>0</v>
      </c>
      <c r="G96" s="11"/>
      <c r="H96" s="8"/>
      <c r="I96" s="8">
        <f>H96-F96-G96</f>
        <v>0</v>
      </c>
    </row>
    <row r="97" spans="1:9" ht="15" thickBot="1">
      <c r="A97" s="5"/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0</v>
      </c>
      <c r="F100" s="9">
        <f>E100*1.15</f>
        <v>0</v>
      </c>
      <c r="G100" s="11"/>
      <c r="H100" s="8"/>
      <c r="I100" s="8">
        <f>H100-F100-G100</f>
        <v>0</v>
      </c>
    </row>
    <row r="101" spans="1:9" ht="15" thickBot="1">
      <c r="A101" s="5"/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/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0</v>
      </c>
      <c r="F108" s="9">
        <f>E108*1.15</f>
        <v>0</v>
      </c>
      <c r="G108" s="11"/>
      <c r="H108" s="8"/>
      <c r="I108" s="8">
        <f>H108-F108-G108</f>
        <v>0</v>
      </c>
    </row>
    <row r="109" spans="1:9" ht="15" thickBot="1">
      <c r="A109" s="5"/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/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/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7"/>
      <c r="B120" s="24" t="s">
        <v>7</v>
      </c>
      <c r="C120" s="19"/>
      <c r="D120" s="29"/>
      <c r="E120" s="1">
        <f>SUM(E118:E119)</f>
        <v>0</v>
      </c>
      <c r="F120" s="9">
        <f>E120*1.15</f>
        <v>0</v>
      </c>
      <c r="G120" s="11"/>
      <c r="H120" s="8"/>
      <c r="I120" s="8">
        <f>H120-F120-G120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2010-08-14T18:52:19Z</dcterms:modified>
  <cp:category/>
  <cp:version/>
  <cp:contentType/>
  <cp:contentStatus/>
</cp:coreProperties>
</file>