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<sst xmlns="http://schemas.openxmlformats.org/spreadsheetml/2006/main" count="134" uniqueCount="98">
  <si>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</si>
  <si>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</si>
  <si>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</si>
  <si>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</si>
  <si>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</si>
  <si>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</si>
  <si>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</si>
  <si>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</si>
  <si>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</si>
  <si>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</si>
  <si>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</si>
  <si>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</si>
  <si>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</si>
  <si>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</si>
  <si>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</si>
  <si>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</si>
  <si>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</si>
  <si>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</si>
  <si>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</si>
  <si>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</si>
  <si>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любой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</si>
  <si>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</si>
  <si>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</si>
  <si>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</si>
  <si>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</si>
  <si>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</si>
  <si>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</si>
  <si>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</si>
  <si>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</si>
  <si>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</si>
  <si>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</si>
  <si>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</si>
  <si>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</si>
  <si>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</si>
  <si>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</si>
  <si>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белый</t>
  </si>
  <si>
    <t>46/48</t>
  </si>
  <si>
    <t>или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</si>
  <si>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</si>
  <si>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</si>
  <si>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</si>
  <si>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</si>
  <si>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</si>
  <si>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</si>
  <si>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</si>
  <si>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</si>
  <si>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</si>
  <si>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</si>
  <si>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</si>
  <si>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</si>
  <si>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</si>
  <si>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</si>
  <si>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</si>
  <si>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</si>
  <si>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</si>
  <si>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</si>
  <si>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</si>
  <si>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</si>
  <si>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</si>
  <si>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</si>
  <si>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</si>
  <si>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</si>
  <si>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</si>
  <si>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</si>
  <si>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</si>
  <si>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</si>
  <si>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</si>
  <si>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</si>
  <si>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</si>
  <si>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</si>
  <si>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</si>
  <si>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</si>
  <si>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</si>
  <si>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</si>
  <si>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</si>
  <si>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</si>
  <si>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</si>
  <si>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</si>
  <si>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</si>
  <si>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</si>
  <si>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</si>
  <si>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</si>
  <si>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</si>
  <si>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</si>
  <si>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</si>
  <si>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</si>
  <si>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</si>
  <si>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</si>
  <si>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</si>
  <si>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</si>
  <si>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</si>
  <si>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</si>
  <si>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</si>
  <si>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</si>
  <si>
    <t>ЛС об опл</t>
  </si>
  <si>
    <t>Sophi</t>
  </si>
  <si>
    <t>M581</t>
  </si>
  <si>
    <t>31   156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</si>
</sst>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0" fontId="41" fillId="0" borderId="15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24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29</v>
      </c>
      <c r="C3" s="59" t="s">
        <v>31</v>
      </c>
      <c r="D3" s="60" t="s">
        <v>38</v>
      </c>
      <c r="E3" s="61">
        <v>550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30</v>
      </c>
      <c r="C4" s="59" t="s">
        <v>31</v>
      </c>
      <c r="D4" s="60" t="s">
        <v>32</v>
      </c>
      <c r="E4" s="61">
        <v>550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39</v>
      </c>
      <c r="C5" s="59">
        <v>56</v>
      </c>
      <c r="D5" s="60" t="s">
        <v>18</v>
      </c>
      <c r="E5" s="61">
        <v>750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40</v>
      </c>
      <c r="C6" s="59">
        <v>46</v>
      </c>
      <c r="D6" s="60" t="s">
        <v>18</v>
      </c>
      <c r="E6" s="61">
        <v>750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41</v>
      </c>
      <c r="C7" s="59" t="s">
        <v>31</v>
      </c>
      <c r="D7" s="60" t="s">
        <v>33</v>
      </c>
      <c r="E7" s="61">
        <v>550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79" t="s">
        <v>42</v>
      </c>
      <c r="C8" s="59" t="s">
        <v>31</v>
      </c>
      <c r="D8" s="60" t="s">
        <v>43</v>
      </c>
      <c r="E8" s="61">
        <v>550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3700</v>
      </c>
      <c r="F9" s="40">
        <f>E9*1.15</f>
        <v>4255</v>
      </c>
      <c r="G9" s="78"/>
      <c r="H9" s="69">
        <f>F9+G9</f>
        <v>4255</v>
      </c>
      <c r="I9" s="7"/>
      <c r="J9" s="69">
        <f>I9-F9-G9</f>
        <v>-4255</v>
      </c>
    </row>
    <row r="10" spans="1:10" ht="15" thickBot="1">
      <c r="A10" s="5" t="s">
        <v>25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44</v>
      </c>
      <c r="C11" s="59">
        <v>48</v>
      </c>
      <c r="D11" s="60" t="s">
        <v>45</v>
      </c>
      <c r="E11" s="61">
        <v>850</v>
      </c>
      <c r="F11" s="62"/>
      <c r="G11" s="62"/>
      <c r="H11" s="10"/>
      <c r="I11" s="61"/>
      <c r="J11" s="10"/>
    </row>
    <row r="12" spans="1:10" s="68" customFormat="1" ht="14.25">
      <c r="A12" s="57"/>
      <c r="B12" s="58" t="s">
        <v>46</v>
      </c>
      <c r="C12" s="59">
        <v>48</v>
      </c>
      <c r="D12" s="60" t="s">
        <v>47</v>
      </c>
      <c r="E12" s="61">
        <v>1000</v>
      </c>
      <c r="F12" s="62"/>
      <c r="G12" s="62"/>
      <c r="H12" s="10"/>
      <c r="I12" s="61"/>
      <c r="J12" s="10"/>
    </row>
    <row r="13" spans="1:10" s="68" customFormat="1" ht="14.25">
      <c r="A13" s="57"/>
      <c r="B13" s="58" t="s">
        <v>44</v>
      </c>
      <c r="C13" s="59" t="s">
        <v>49</v>
      </c>
      <c r="D13" s="60" t="s">
        <v>48</v>
      </c>
      <c r="E13" s="61">
        <v>850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44</v>
      </c>
      <c r="C14" s="59">
        <v>50</v>
      </c>
      <c r="D14" s="60" t="s">
        <v>50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51</v>
      </c>
      <c r="C15" s="59">
        <v>50</v>
      </c>
      <c r="D15" s="60" t="s">
        <v>52</v>
      </c>
      <c r="E15" s="61">
        <v>550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4100</v>
      </c>
      <c r="F16" s="40">
        <f>E16*1.15</f>
        <v>4715</v>
      </c>
      <c r="G16" s="78"/>
      <c r="H16" s="69">
        <f>F16+G16</f>
        <v>4715</v>
      </c>
      <c r="I16" s="7"/>
      <c r="J16" s="69">
        <f>I16-F16-G16</f>
        <v>-4715</v>
      </c>
    </row>
    <row r="17" spans="1:10" ht="15" thickBot="1">
      <c r="A17" s="5" t="s">
        <v>23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 t="s">
        <v>94</v>
      </c>
      <c r="B18" s="58" t="s">
        <v>34</v>
      </c>
      <c r="C18" s="59" t="s">
        <v>27</v>
      </c>
      <c r="D18" s="60" t="s">
        <v>35</v>
      </c>
      <c r="E18" s="61">
        <v>350</v>
      </c>
      <c r="F18" s="62"/>
      <c r="G18" s="62"/>
      <c r="H18" s="10"/>
      <c r="I18" s="61"/>
      <c r="J18" s="10"/>
    </row>
    <row r="19" spans="1:10" s="68" customFormat="1" ht="14.25">
      <c r="A19" s="57"/>
      <c r="B19" s="79" t="s">
        <v>54</v>
      </c>
      <c r="C19" s="59">
        <v>58</v>
      </c>
      <c r="D19" s="60" t="s">
        <v>91</v>
      </c>
      <c r="E19" s="61">
        <v>1750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29</v>
      </c>
      <c r="C20" s="59">
        <v>54</v>
      </c>
      <c r="D20" s="60" t="s">
        <v>55</v>
      </c>
      <c r="E20" s="61">
        <v>550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f>SUM(E18:E20)</f>
        <v>2650</v>
      </c>
      <c r="F21" s="40">
        <f>E21*1.15</f>
        <v>3047.4999999999995</v>
      </c>
      <c r="G21" s="78"/>
      <c r="H21" s="69">
        <f>F21+G21</f>
        <v>3047.4999999999995</v>
      </c>
      <c r="I21" s="7"/>
      <c r="J21" s="69">
        <f>I21-F21-G21</f>
        <v>-3047.4999999999995</v>
      </c>
    </row>
    <row r="22" spans="1:10" ht="15" thickBot="1">
      <c r="A22" s="5" t="s">
        <v>22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28</v>
      </c>
      <c r="C23" s="59" t="s">
        <v>27</v>
      </c>
      <c r="D23" s="60" t="s">
        <v>56</v>
      </c>
      <c r="E23" s="61">
        <v>1050</v>
      </c>
      <c r="F23" s="62"/>
      <c r="G23" s="62"/>
      <c r="H23" s="10"/>
      <c r="I23" s="61"/>
      <c r="J23" s="10"/>
    </row>
    <row r="24" spans="1:10" s="68" customFormat="1" ht="14.25">
      <c r="A24" s="57"/>
      <c r="B24" s="58" t="s">
        <v>58</v>
      </c>
      <c r="C24" s="59">
        <v>54</v>
      </c>
      <c r="D24" s="60" t="s">
        <v>57</v>
      </c>
      <c r="E24" s="61">
        <v>1150</v>
      </c>
      <c r="F24" s="62"/>
      <c r="G24" s="62"/>
      <c r="H24" s="10"/>
      <c r="I24" s="61"/>
      <c r="J24" s="10"/>
    </row>
    <row r="25" spans="1:10" s="68" customFormat="1" ht="14.25">
      <c r="A25" s="57"/>
      <c r="B25" s="58" t="s">
        <v>28</v>
      </c>
      <c r="C25" s="59" t="s">
        <v>19</v>
      </c>
      <c r="D25" s="60" t="s">
        <v>66</v>
      </c>
      <c r="E25" s="61">
        <v>1050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3250</v>
      </c>
      <c r="F26" s="40">
        <f>E26*1.15</f>
        <v>3737.4999999999995</v>
      </c>
      <c r="G26" s="78"/>
      <c r="H26" s="69">
        <f>F26+G26</f>
        <v>3737.4999999999995</v>
      </c>
      <c r="I26" s="7"/>
      <c r="J26" s="69">
        <f>I26-F26-G26</f>
        <v>-3737.4999999999995</v>
      </c>
    </row>
    <row r="27" spans="1:10" ht="15" thickBot="1">
      <c r="A27" s="5" t="s">
        <v>59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28</v>
      </c>
      <c r="C28" s="59" t="s">
        <v>53</v>
      </c>
      <c r="D28" s="60" t="s">
        <v>60</v>
      </c>
      <c r="E28" s="61">
        <v>1050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1050</v>
      </c>
      <c r="F30" s="40">
        <f>E30*1.15</f>
        <v>1207.5</v>
      </c>
      <c r="G30" s="78"/>
      <c r="H30" s="69">
        <f>F30+G30</f>
        <v>1207.5</v>
      </c>
      <c r="I30" s="7"/>
      <c r="J30" s="69">
        <f>I30-F30-G30</f>
        <v>-1207.5</v>
      </c>
    </row>
    <row r="31" spans="1:10" ht="15" thickBot="1">
      <c r="A31" s="5" t="s">
        <v>26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88</v>
      </c>
      <c r="B32" s="58" t="s">
        <v>61</v>
      </c>
      <c r="C32" s="59">
        <v>50</v>
      </c>
      <c r="D32" s="60" t="s">
        <v>62</v>
      </c>
      <c r="E32" s="61">
        <v>1270</v>
      </c>
      <c r="F32" s="62"/>
      <c r="G32" s="62"/>
      <c r="H32" s="10"/>
      <c r="I32" s="61"/>
      <c r="J32" s="10"/>
    </row>
    <row r="33" spans="1:10" ht="14.25">
      <c r="A33" s="71">
        <v>550</v>
      </c>
      <c r="B33" s="72" t="s">
        <v>63</v>
      </c>
      <c r="C33" s="73">
        <v>50</v>
      </c>
      <c r="D33" s="74" t="s">
        <v>20</v>
      </c>
      <c r="E33" s="75"/>
      <c r="F33" s="76"/>
      <c r="G33" s="76"/>
      <c r="H33" s="77"/>
      <c r="I33" s="75"/>
      <c r="J33" s="77"/>
    </row>
    <row r="34" spans="1:10" ht="14.25">
      <c r="A34" s="6"/>
      <c r="B34" s="13" t="s">
        <v>7</v>
      </c>
      <c r="C34" s="46"/>
      <c r="D34" s="17"/>
      <c r="E34" s="1">
        <f>SUM(E32:E33)</f>
        <v>1270</v>
      </c>
      <c r="F34" s="40">
        <f>E34*1.15</f>
        <v>1460.5</v>
      </c>
      <c r="G34" s="78"/>
      <c r="H34" s="69">
        <f>F34+G34</f>
        <v>1460.5</v>
      </c>
      <c r="I34" s="7"/>
      <c r="J34" s="69">
        <f>I34-F34-G34</f>
        <v>-1460.5</v>
      </c>
    </row>
    <row r="35" spans="1:10" ht="15" thickBot="1">
      <c r="A35" s="5" t="s">
        <v>64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89</v>
      </c>
      <c r="B36" s="58" t="s">
        <v>65</v>
      </c>
      <c r="C36" s="59">
        <v>52</v>
      </c>
      <c r="D36" s="60" t="s">
        <v>21</v>
      </c>
      <c r="E36" s="61">
        <v>950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950</v>
      </c>
      <c r="F38" s="40">
        <f>E38*1.15</f>
        <v>1092.5</v>
      </c>
      <c r="G38" s="78"/>
      <c r="H38" s="69">
        <f>F38+G38</f>
        <v>1092.5</v>
      </c>
      <c r="I38" s="7"/>
      <c r="J38" s="69">
        <f>I38-F38-G38</f>
        <v>-1092.5</v>
      </c>
    </row>
    <row r="39" spans="1:10" ht="15" thickBot="1">
      <c r="A39" s="5" t="s">
        <v>67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68</v>
      </c>
      <c r="C40" s="59" t="s">
        <v>69</v>
      </c>
      <c r="D40" s="60" t="s">
        <v>70</v>
      </c>
      <c r="E40" s="61">
        <v>2380</v>
      </c>
      <c r="F40" s="62"/>
      <c r="G40" s="62"/>
      <c r="H40" s="10"/>
      <c r="I40" s="61"/>
      <c r="J40" s="1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78"/>
      <c r="H42" s="69">
        <f>F42+G42</f>
        <v>2737</v>
      </c>
      <c r="I42" s="7"/>
      <c r="J42" s="69">
        <f>I42-F42-G42</f>
        <v>-2737</v>
      </c>
    </row>
    <row r="43" spans="1:10" ht="15" thickBot="1">
      <c r="A43" s="5" t="s">
        <v>71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57"/>
      <c r="B44" s="58" t="s">
        <v>72</v>
      </c>
      <c r="C44" s="59" t="s">
        <v>69</v>
      </c>
      <c r="D44" s="60" t="s">
        <v>73</v>
      </c>
      <c r="E44" s="61">
        <v>2640</v>
      </c>
      <c r="F44" s="62"/>
      <c r="G44" s="62"/>
      <c r="H44" s="10"/>
      <c r="I44" s="61"/>
      <c r="J44" s="1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78"/>
      <c r="H46" s="69">
        <f>F46+G46</f>
        <v>3035.9999999999995</v>
      </c>
      <c r="I46" s="7"/>
      <c r="J46" s="69">
        <f>I46-F46-G46</f>
        <v>-3035.9999999999995</v>
      </c>
    </row>
    <row r="47" spans="1:10" ht="15" thickBot="1">
      <c r="A47" s="5" t="s">
        <v>74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80"/>
      <c r="B48" s="58" t="s">
        <v>76</v>
      </c>
      <c r="C48" s="59">
        <v>54</v>
      </c>
      <c r="D48" s="60" t="s">
        <v>92</v>
      </c>
      <c r="E48" s="61">
        <v>3450</v>
      </c>
      <c r="F48" s="82"/>
      <c r="G48" s="80"/>
      <c r="H48" s="81"/>
      <c r="I48" s="80"/>
      <c r="J48" s="81"/>
    </row>
    <row r="49" spans="1:10" ht="14.25">
      <c r="A49" s="57">
        <v>3450</v>
      </c>
      <c r="B49" s="58" t="s">
        <v>75</v>
      </c>
      <c r="C49" s="59">
        <v>54</v>
      </c>
      <c r="D49" s="60" t="s">
        <v>92</v>
      </c>
      <c r="E49" s="61"/>
      <c r="F49" s="62"/>
      <c r="G49" s="62"/>
      <c r="H49" s="10"/>
      <c r="I49" s="61"/>
      <c r="J49" s="10"/>
    </row>
    <row r="50" spans="1:10" ht="14.25">
      <c r="A50" s="6"/>
      <c r="B50" s="13" t="s">
        <v>7</v>
      </c>
      <c r="C50" s="46"/>
      <c r="D50" s="17"/>
      <c r="E50" s="1">
        <f>SUM(E48:E49)</f>
        <v>3450</v>
      </c>
      <c r="F50" s="40">
        <f>E50*1.15</f>
        <v>3967.4999999999995</v>
      </c>
      <c r="G50" s="78"/>
      <c r="H50" s="69">
        <f>F50+G50</f>
        <v>3967.4999999999995</v>
      </c>
      <c r="I50" s="7"/>
      <c r="J50" s="69">
        <f>I50-F50-G50</f>
        <v>-3967.4999999999995</v>
      </c>
    </row>
    <row r="51" spans="1:10" ht="15" thickBot="1">
      <c r="A51" s="5" t="s">
        <v>77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28</v>
      </c>
      <c r="C52" s="59" t="s">
        <v>19</v>
      </c>
      <c r="D52" s="60" t="s">
        <v>78</v>
      </c>
      <c r="E52" s="61">
        <v>1050</v>
      </c>
      <c r="F52" s="62"/>
      <c r="G52" s="62"/>
      <c r="H52" s="10"/>
      <c r="I52" s="61"/>
      <c r="J52" s="10"/>
    </row>
    <row r="53" spans="1:10" ht="14.25">
      <c r="A53" s="71">
        <v>2040</v>
      </c>
      <c r="B53" s="72" t="s">
        <v>79</v>
      </c>
      <c r="C53" s="73">
        <v>54</v>
      </c>
      <c r="D53" s="74" t="s">
        <v>93</v>
      </c>
      <c r="E53" s="75"/>
      <c r="F53" s="76"/>
      <c r="G53" s="76"/>
      <c r="H53" s="77"/>
      <c r="I53" s="75"/>
      <c r="J53" s="77"/>
    </row>
    <row r="54" spans="1:10" ht="14.25">
      <c r="A54" s="6"/>
      <c r="B54" s="13" t="s">
        <v>7</v>
      </c>
      <c r="C54" s="46"/>
      <c r="D54" s="17"/>
      <c r="E54" s="1">
        <f>SUM(E52:E53)</f>
        <v>1050</v>
      </c>
      <c r="F54" s="40">
        <f>E54*1.15</f>
        <v>1207.5</v>
      </c>
      <c r="G54" s="78"/>
      <c r="H54" s="69">
        <f>F54+G54</f>
        <v>1207.5</v>
      </c>
      <c r="I54" s="7"/>
      <c r="J54" s="69">
        <f>I54-F54-G54</f>
        <v>-1207.5</v>
      </c>
    </row>
    <row r="55" spans="1:10" ht="15" thickBot="1">
      <c r="A55" s="5" t="s">
        <v>80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81</v>
      </c>
      <c r="C56" s="59">
        <v>52</v>
      </c>
      <c r="D56" s="60" t="s">
        <v>90</v>
      </c>
      <c r="E56" s="61">
        <v>1720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1720</v>
      </c>
      <c r="F58" s="40">
        <f>E58*1.15</f>
        <v>1977.9999999999998</v>
      </c>
      <c r="G58" s="78"/>
      <c r="H58" s="69">
        <f>F58+G58</f>
        <v>1977.9999999999998</v>
      </c>
      <c r="I58" s="7"/>
      <c r="J58" s="69">
        <f>I58-F58-G58</f>
        <v>-1977.9999999999998</v>
      </c>
    </row>
    <row r="59" spans="1:10" ht="15" thickBot="1">
      <c r="A59" s="5" t="s">
        <v>82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72</v>
      </c>
      <c r="C60" s="59" t="s">
        <v>36</v>
      </c>
      <c r="D60" s="60" t="s">
        <v>83</v>
      </c>
      <c r="E60" s="61">
        <v>2640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2640</v>
      </c>
      <c r="F62" s="40">
        <f>E62*1.15</f>
        <v>3035.9999999999995</v>
      </c>
      <c r="G62" s="78"/>
      <c r="H62" s="69">
        <f>F62+G62</f>
        <v>3035.9999999999995</v>
      </c>
      <c r="I62" s="7"/>
      <c r="J62" s="69">
        <f>I62-F62-G62</f>
        <v>-3035.9999999999995</v>
      </c>
    </row>
    <row r="63" spans="1:10" ht="15" thickBot="1">
      <c r="A63" s="5" t="s">
        <v>84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57"/>
      <c r="B64" s="58" t="s">
        <v>85</v>
      </c>
      <c r="C64" s="59">
        <v>56</v>
      </c>
      <c r="D64" s="60" t="s">
        <v>86</v>
      </c>
      <c r="E64" s="61">
        <v>2100</v>
      </c>
      <c r="F64" s="62"/>
      <c r="G64" s="62"/>
      <c r="H64" s="10"/>
      <c r="I64" s="61"/>
      <c r="J64" s="10"/>
    </row>
    <row r="65" spans="1:10" ht="14.25">
      <c r="A65" s="71">
        <v>2100</v>
      </c>
      <c r="B65" s="72" t="s">
        <v>87</v>
      </c>
      <c r="C65" s="73">
        <v>56</v>
      </c>
      <c r="D65" s="74" t="s">
        <v>86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2100</v>
      </c>
      <c r="F66" s="40">
        <f>E66*1.15</f>
        <v>2415</v>
      </c>
      <c r="G66" s="78"/>
      <c r="H66" s="69">
        <f>F66+G66</f>
        <v>2415</v>
      </c>
      <c r="I66" s="7"/>
      <c r="J66" s="69">
        <f>I66-F66-G66</f>
        <v>-2415</v>
      </c>
    </row>
    <row r="67" spans="1:10" ht="15" thickBot="1">
      <c r="A67" s="5" t="s">
        <v>95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96</v>
      </c>
      <c r="C68" s="59" t="s">
        <v>27</v>
      </c>
      <c r="D68" s="60" t="s">
        <v>97</v>
      </c>
      <c r="E68" s="61">
        <v>3150</v>
      </c>
      <c r="F68" s="62"/>
      <c r="G68" s="62"/>
      <c r="H68" s="10"/>
      <c r="I68" s="61"/>
      <c r="J68" s="1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3150</v>
      </c>
      <c r="F70" s="40">
        <f>E70*1.15</f>
        <v>3622.4999999999995</v>
      </c>
      <c r="G70" s="78"/>
      <c r="H70" s="69">
        <f>F70+G70</f>
        <v>3622.4999999999995</v>
      </c>
      <c r="I70" s="7"/>
      <c r="J70" s="69">
        <f>I70-F70-G70</f>
        <v>-3622.4999999999995</v>
      </c>
    </row>
    <row r="71" spans="1:10" ht="15" thickBot="1">
      <c r="A71" s="5"/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/>
      <c r="C72" s="59"/>
      <c r="D72" s="60"/>
      <c r="E72" s="61"/>
      <c r="F72" s="62"/>
      <c r="G72" s="62"/>
      <c r="H72" s="10"/>
      <c r="I72" s="61"/>
      <c r="J72" s="10"/>
    </row>
    <row r="73" spans="1:10" ht="14.25">
      <c r="A73" s="71"/>
      <c r="B73" s="72"/>
      <c r="C73" s="73"/>
      <c r="D73" s="74"/>
      <c r="E73" s="75"/>
      <c r="F73" s="76"/>
      <c r="G73" s="76"/>
      <c r="H73" s="77"/>
      <c r="I73" s="75"/>
      <c r="J73" s="77"/>
    </row>
    <row r="74" spans="1:10" ht="14.25">
      <c r="A74" s="6"/>
      <c r="B74" s="13" t="s">
        <v>7</v>
      </c>
      <c r="C74" s="46"/>
      <c r="D74" s="17"/>
      <c r="E74" s="1">
        <f>SUM(E72:E73)</f>
        <v>0</v>
      </c>
      <c r="F74" s="40">
        <f>E74*1.15</f>
        <v>0</v>
      </c>
      <c r="G74" s="78"/>
      <c r="H74" s="69">
        <f>F74+G74</f>
        <v>0</v>
      </c>
      <c r="I74" s="7"/>
      <c r="J74" s="69">
        <f>I74-F74-G74</f>
        <v>0</v>
      </c>
    </row>
    <row r="75" spans="1:10" ht="15" thickBot="1">
      <c r="A75" s="5"/>
      <c r="B75" s="12"/>
      <c r="C75" s="45"/>
      <c r="D75" s="16"/>
      <c r="E75" s="5"/>
      <c r="F75" s="39"/>
      <c r="G75" s="8"/>
      <c r="H75" s="55"/>
      <c r="I75" s="5"/>
      <c r="J75" s="54"/>
    </row>
    <row r="76" spans="1:10" ht="15" thickTop="1">
      <c r="A76" s="57"/>
      <c r="B76" s="58"/>
      <c r="C76" s="59"/>
      <c r="D76" s="60"/>
      <c r="E76" s="61"/>
      <c r="F76" s="62"/>
      <c r="G76" s="62"/>
      <c r="H76" s="10"/>
      <c r="I76" s="61"/>
      <c r="J76" s="10"/>
    </row>
    <row r="77" spans="1:10" ht="14.25">
      <c r="A77" s="71"/>
      <c r="B77" s="72"/>
      <c r="C77" s="73"/>
      <c r="D77" s="74"/>
      <c r="E77" s="75"/>
      <c r="F77" s="76"/>
      <c r="G77" s="76"/>
      <c r="H77" s="77"/>
      <c r="I77" s="75"/>
      <c r="J77" s="77"/>
    </row>
    <row r="78" spans="1:10" ht="14.25">
      <c r="A78" s="6"/>
      <c r="B78" s="13" t="s">
        <v>7</v>
      </c>
      <c r="C78" s="46"/>
      <c r="D78" s="17"/>
      <c r="E78" s="1">
        <f>SUM(E76:E77)</f>
        <v>0</v>
      </c>
      <c r="F78" s="40">
        <f>E78*1.15</f>
        <v>0</v>
      </c>
      <c r="G78" s="78"/>
      <c r="H78" s="69">
        <f>F78+G78</f>
        <v>0</v>
      </c>
      <c r="I78" s="7"/>
      <c r="J78" s="69">
        <f>I78-F78-G78</f>
        <v>0</v>
      </c>
    </row>
    <row r="79" spans="1:10" ht="15" thickBot="1">
      <c r="A79" s="5"/>
      <c r="B79" s="12"/>
      <c r="C79" s="45"/>
      <c r="D79" s="16"/>
      <c r="E79" s="5"/>
      <c r="F79" s="39"/>
      <c r="G79" s="8"/>
      <c r="H79" s="55"/>
      <c r="I79" s="5"/>
      <c r="J79" s="54"/>
    </row>
    <row r="80" spans="1:10" ht="15" thickTop="1">
      <c r="A80" s="57"/>
      <c r="B80" s="58"/>
      <c r="C80" s="59"/>
      <c r="D80" s="60"/>
      <c r="E80" s="61"/>
      <c r="F80" s="62"/>
      <c r="G80" s="62"/>
      <c r="H80" s="10"/>
      <c r="I80" s="61"/>
      <c r="J80" s="10"/>
    </row>
    <row r="81" spans="1:10" ht="14.25">
      <c r="A81" s="71"/>
      <c r="B81" s="72"/>
      <c r="C81" s="73"/>
      <c r="D81" s="74"/>
      <c r="E81" s="75"/>
      <c r="F81" s="76"/>
      <c r="G81" s="76"/>
      <c r="H81" s="77"/>
      <c r="I81" s="75"/>
      <c r="J81" s="77"/>
    </row>
    <row r="82" spans="1:10" ht="14.25">
      <c r="A82" s="6"/>
      <c r="B82" s="13" t="s">
        <v>7</v>
      </c>
      <c r="C82" s="46"/>
      <c r="D82" s="17"/>
      <c r="E82" s="1">
        <f>SUM(E80:E81)</f>
        <v>0</v>
      </c>
      <c r="F82" s="40">
        <f>E82*1.15</f>
        <v>0</v>
      </c>
      <c r="G82" s="78"/>
      <c r="H82" s="69">
        <f>F82+G82</f>
        <v>0</v>
      </c>
      <c r="I82" s="7"/>
      <c r="J82" s="69">
        <f>I82-F82-G82</f>
        <v>0</v>
      </c>
    </row>
    <row r="85" ht="14.25">
      <c r="E85" s="63" t="e">
        <f>E66+E62+E58+E54+E50+E46+E42+E38+E34+E30+E26+#REF!+E21+#REF!+E16+E9</f>
        <v>#REF!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/>
      <c r="C2" s="26"/>
      <c r="D2" s="26"/>
      <c r="E2" s="27"/>
      <c r="F2" s="28"/>
      <c r="G2" s="29"/>
      <c r="H2" s="9"/>
    </row>
    <row r="3" spans="1:8" s="4" customFormat="1" ht="14.25">
      <c r="A3" s="67"/>
      <c r="B3" s="25"/>
      <c r="C3" s="26"/>
      <c r="D3" s="26"/>
      <c r="E3" s="27"/>
      <c r="F3" s="83"/>
      <c r="G3" s="29"/>
      <c r="H3" s="9"/>
    </row>
    <row r="4" spans="1:8" s="4" customFormat="1" ht="14.25">
      <c r="A4" s="67"/>
      <c r="B4" s="25"/>
      <c r="C4" s="26"/>
      <c r="D4" s="26"/>
      <c r="E4" s="27"/>
      <c r="F4" s="28"/>
      <c r="G4" s="29"/>
      <c r="H4" s="9"/>
    </row>
    <row r="5" spans="1:8" s="4" customFormat="1" ht="14.25">
      <c r="A5" s="67"/>
      <c r="B5" s="25"/>
      <c r="C5" s="26"/>
      <c r="D5" s="26"/>
      <c r="E5" s="27"/>
      <c r="F5" s="28"/>
      <c r="G5" s="29"/>
      <c r="H5" s="9"/>
    </row>
    <row r="6" spans="1:8" s="4" customFormat="1" ht="14.25">
      <c r="A6" s="67"/>
      <c r="B6" s="25"/>
      <c r="C6" s="26"/>
      <c r="D6" s="26"/>
      <c r="E6" s="27"/>
      <c r="F6" s="28"/>
      <c r="G6" s="29"/>
      <c r="H6" s="9"/>
    </row>
    <row r="7" spans="1:8" s="4" customFormat="1" ht="14.25">
      <c r="A7" s="67"/>
      <c r="B7" s="25"/>
      <c r="C7" s="26"/>
      <c r="D7" s="26"/>
      <c r="E7" s="27"/>
      <c r="F7" s="64"/>
      <c r="G7" s="29"/>
      <c r="H7" s="9"/>
    </row>
    <row r="8" spans="1:8" s="4" customFormat="1" ht="14.25">
      <c r="A8" s="67"/>
      <c r="B8" s="25"/>
      <c r="C8" s="26"/>
      <c r="D8" s="26"/>
      <c r="E8" s="27"/>
      <c r="F8" s="28"/>
      <c r="G8" s="29"/>
      <c r="H8" s="9"/>
    </row>
    <row r="9" spans="1:8" s="4" customFormat="1" ht="14.25">
      <c r="A9" s="67"/>
      <c r="B9" s="20"/>
      <c r="C9" s="21"/>
      <c r="D9" s="21"/>
      <c r="E9" s="22"/>
      <c r="F9" s="23"/>
      <c r="G9" s="24"/>
      <c r="H9" s="9"/>
    </row>
    <row r="10" spans="1:8" s="4" customFormat="1" ht="14.25">
      <c r="A10" s="67"/>
      <c r="B10" s="20"/>
      <c r="C10" s="21"/>
      <c r="D10" s="21"/>
      <c r="E10" s="22"/>
      <c r="F10" s="23"/>
      <c r="G10" s="24"/>
      <c r="H10" s="9"/>
    </row>
    <row r="11" spans="1:8" s="4" customFormat="1" ht="15" thickBot="1">
      <c r="A11" s="67"/>
      <c r="B11" s="20"/>
      <c r="C11" s="21"/>
      <c r="D11" s="21"/>
      <c r="E11" s="22"/>
      <c r="F11" s="23"/>
      <c r="G11" s="24"/>
      <c r="H11" s="9"/>
    </row>
    <row r="12" spans="1:8" ht="15" thickBot="1">
      <c r="A12" s="67"/>
      <c r="B12" s="20"/>
      <c r="C12" s="35"/>
      <c r="D12" s="21"/>
      <c r="E12" s="22"/>
      <c r="F12" s="28"/>
      <c r="G12" s="24"/>
      <c r="H12" s="9"/>
    </row>
    <row r="13" spans="1:8" s="4" customFormat="1" ht="14.25">
      <c r="A13" s="67"/>
      <c r="B13" s="20"/>
      <c r="C13" s="35"/>
      <c r="D13" s="21"/>
      <c r="E13" s="22"/>
      <c r="F13" s="23"/>
      <c r="G13" s="24"/>
      <c r="H13" s="9"/>
    </row>
    <row r="14" spans="1:8" s="4" customFormat="1" ht="14.25">
      <c r="A14" s="67"/>
      <c r="B14" s="20"/>
      <c r="C14" s="21"/>
      <c r="D14" s="21"/>
      <c r="E14" s="22"/>
      <c r="F14" s="23"/>
      <c r="G14" s="24"/>
      <c r="H14" s="9"/>
    </row>
    <row r="15" spans="1:8" s="4" customFormat="1" ht="14.25">
      <c r="A15" s="67"/>
      <c r="B15" s="20"/>
      <c r="C15" s="21"/>
      <c r="D15" s="21"/>
      <c r="E15" s="22"/>
      <c r="F15" s="23"/>
      <c r="G15" s="24"/>
      <c r="H15" s="9"/>
    </row>
    <row r="16" spans="1:8" s="4" customFormat="1" ht="14.25">
      <c r="A16" s="67"/>
      <c r="B16" s="20"/>
      <c r="C16" s="21"/>
      <c r="D16" s="21"/>
      <c r="E16" s="22"/>
      <c r="F16" s="23"/>
      <c r="G16" s="24"/>
      <c r="H16" s="9"/>
    </row>
    <row r="17" spans="1:8" s="4" customFormat="1" ht="14.25">
      <c r="A17" s="67"/>
      <c r="B17" s="20"/>
      <c r="C17" s="21"/>
      <c r="D17" s="21"/>
      <c r="E17" s="22"/>
      <c r="F17" s="23"/>
      <c r="G17" s="24"/>
      <c r="H17" s="9"/>
    </row>
    <row r="18" spans="1:8" s="4" customFormat="1" ht="14.25">
      <c r="A18" s="67"/>
      <c r="B18" s="20"/>
      <c r="C18" s="21"/>
      <c r="D18" s="21"/>
      <c r="E18" s="22"/>
      <c r="F18" s="23"/>
      <c r="G18" s="24"/>
      <c r="H18" s="9"/>
    </row>
    <row r="19" spans="1:8" s="4" customFormat="1" ht="14.25">
      <c r="A19" s="67"/>
      <c r="B19" s="20"/>
      <c r="C19" s="21"/>
      <c r="D19" s="21"/>
      <c r="E19" s="22"/>
      <c r="F19" s="23"/>
      <c r="G19" s="24"/>
      <c r="H19" s="9"/>
    </row>
    <row r="20" spans="1:8" ht="14.25">
      <c r="A20" s="67"/>
      <c r="B20" s="20"/>
      <c r="C20" s="21"/>
      <c r="D20" s="21"/>
      <c r="E20" s="22"/>
      <c r="F20" s="23"/>
      <c r="G20" s="24"/>
      <c r="H20" s="9"/>
    </row>
    <row r="21" spans="1:8" s="4" customFormat="1" ht="14.25">
      <c r="A21" s="67"/>
      <c r="B21" s="20"/>
      <c r="C21" s="21"/>
      <c r="D21" s="21"/>
      <c r="E21" s="22"/>
      <c r="F21" s="23"/>
      <c r="G21" s="24"/>
      <c r="H21" s="9"/>
    </row>
    <row r="22" spans="1:8" s="4" customFormat="1" ht="14.25">
      <c r="A22" s="67"/>
      <c r="B22" s="20"/>
      <c r="C22" s="21"/>
      <c r="D22" s="21"/>
      <c r="E22" s="22"/>
      <c r="F22" s="23"/>
      <c r="G22" s="24"/>
      <c r="H22" s="9"/>
    </row>
    <row r="23" spans="1:8" ht="14.25">
      <c r="A23" s="67"/>
      <c r="B23" s="20"/>
      <c r="C23" s="21"/>
      <c r="D23" s="21"/>
      <c r="E23" s="22"/>
      <c r="F23" s="23"/>
      <c r="G23" s="24"/>
      <c r="H23" s="9"/>
    </row>
    <row r="24" spans="1:8" s="4" customFormat="1" ht="14.25">
      <c r="A24" s="67"/>
      <c r="B24" s="20"/>
      <c r="C24" s="21"/>
      <c r="D24" s="21"/>
      <c r="E24" s="22"/>
      <c r="F24" s="23"/>
      <c r="G24" s="24"/>
      <c r="H24" s="9"/>
    </row>
    <row r="25" spans="1:8" s="4" customFormat="1" ht="14.25">
      <c r="A25" s="67"/>
      <c r="B25" s="20"/>
      <c r="C25" s="21"/>
      <c r="D25" s="21"/>
      <c r="E25" s="22"/>
      <c r="F25" s="23"/>
      <c r="G25" s="24"/>
      <c r="H25" s="9"/>
    </row>
    <row r="26" spans="1:8" s="4" customFormat="1" ht="14.25">
      <c r="A26" s="67"/>
      <c r="B26" s="20"/>
      <c r="C26" s="21"/>
      <c r="D26" s="21"/>
      <c r="E26" s="22"/>
      <c r="F26" s="23"/>
      <c r="G26" s="24"/>
      <c r="H26" s="9"/>
    </row>
    <row r="27" spans="1:8" s="4" customFormat="1" ht="14.25">
      <c r="A27" s="67"/>
      <c r="B27" s="20"/>
      <c r="C27" s="21"/>
      <c r="D27" s="21"/>
      <c r="E27" s="22"/>
      <c r="F27" s="41"/>
      <c r="G27" s="24"/>
      <c r="H27" s="36"/>
    </row>
    <row r="28" spans="1:8" s="4" customFormat="1" ht="14.25">
      <c r="A28" s="67"/>
      <c r="B28" s="20"/>
      <c r="C28" s="21"/>
      <c r="D28" s="21"/>
      <c r="E28" s="22"/>
      <c r="F28" s="23"/>
      <c r="G28" s="24"/>
      <c r="H28" s="9"/>
    </row>
    <row r="29" spans="1:8" s="4" customFormat="1" ht="14.25">
      <c r="A29" s="67"/>
      <c r="B29" s="20"/>
      <c r="C29" s="21"/>
      <c r="D29" s="21"/>
      <c r="E29" s="22"/>
      <c r="F29" s="23"/>
      <c r="G29" s="24"/>
      <c r="H29" s="9"/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/>
      <c r="F31" s="23"/>
      <c r="G31" s="24"/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ht="14.25">
      <c r="A33" s="67"/>
      <c r="B33" s="20"/>
      <c r="C33" s="21"/>
      <c r="D33" s="21"/>
      <c r="E33" s="22"/>
      <c r="F33" s="23"/>
      <c r="G33" s="24"/>
      <c r="H33" s="9"/>
    </row>
    <row r="34" spans="1:8" s="4" customFormat="1" ht="14.25">
      <c r="A34" s="66"/>
      <c r="B34" s="20"/>
      <c r="C34" s="21"/>
      <c r="D34" s="21"/>
      <c r="E34" s="22"/>
      <c r="F34" s="41"/>
      <c r="G34" s="24"/>
      <c r="H34" s="9"/>
    </row>
    <row r="35" spans="1:8" s="4" customFormat="1" ht="14.25">
      <c r="A35" s="66"/>
      <c r="B35" s="25"/>
      <c r="C35" s="26"/>
      <c r="D35" s="26"/>
      <c r="E35" s="27"/>
      <c r="F35" s="28"/>
      <c r="G35" s="29"/>
      <c r="H35" s="9"/>
    </row>
    <row r="36" spans="1:8" s="4" customFormat="1" ht="14.25">
      <c r="A36" s="66"/>
      <c r="B36" s="25"/>
      <c r="C36" s="26"/>
      <c r="D36" s="26"/>
      <c r="E36" s="27"/>
      <c r="F36" s="64"/>
      <c r="G36" s="29"/>
      <c r="H36" s="9"/>
    </row>
    <row r="37" spans="1:8" s="4" customFormat="1" ht="14.25">
      <c r="A37" s="67"/>
      <c r="B37" s="20"/>
      <c r="C37" s="21"/>
      <c r="D37" s="21"/>
      <c r="E37" s="22"/>
      <c r="F37" s="23"/>
      <c r="G37" s="24"/>
      <c r="H37" s="9"/>
    </row>
    <row r="38" spans="1:8" s="4" customFormat="1" ht="14.25">
      <c r="A38" s="67"/>
      <c r="B38" s="20"/>
      <c r="C38" s="21"/>
      <c r="D38" s="21"/>
      <c r="E38" s="22"/>
      <c r="F38" s="23"/>
      <c r="G38" s="24"/>
      <c r="H38" s="9"/>
    </row>
    <row r="39" spans="1:8" s="4" customFormat="1" ht="14.25">
      <c r="A39" s="66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6"/>
      <c r="B40" s="25"/>
      <c r="C40" s="26"/>
      <c r="D40" s="26"/>
      <c r="E40" s="27"/>
      <c r="F40" s="28"/>
      <c r="G40" s="29"/>
      <c r="H40" s="9"/>
    </row>
    <row r="41" spans="1:8" s="4" customFormat="1" ht="14.25">
      <c r="A41" s="66"/>
      <c r="B41" s="25"/>
      <c r="C41" s="26"/>
      <c r="D41" s="26"/>
      <c r="E41" s="27"/>
      <c r="F41" s="28"/>
      <c r="G41" s="29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5" thickBot="1">
      <c r="A43" s="66"/>
      <c r="B43" s="20"/>
      <c r="C43" s="21"/>
      <c r="D43" s="21"/>
      <c r="E43" s="22"/>
      <c r="F43" s="23"/>
      <c r="G43" s="24"/>
      <c r="H43" s="9"/>
    </row>
    <row r="44" spans="1:8" s="4" customFormat="1" ht="15" thickBot="1">
      <c r="A44" s="66"/>
      <c r="B44" s="20"/>
      <c r="C44" s="35"/>
      <c r="D44" s="21"/>
      <c r="E44" s="22"/>
      <c r="F44" s="23"/>
      <c r="G44" s="24"/>
      <c r="H44" s="9"/>
    </row>
    <row r="45" spans="1:8" s="4" customFormat="1" ht="15" thickBot="1">
      <c r="A45" s="66"/>
      <c r="B45" s="20"/>
      <c r="C45" s="35"/>
      <c r="D45" s="21"/>
      <c r="E45" s="22"/>
      <c r="F45" s="28"/>
      <c r="G45" s="24"/>
      <c r="H45" s="9"/>
    </row>
    <row r="46" spans="1:8" s="4" customFormat="1" ht="14.25">
      <c r="A46" s="66"/>
      <c r="B46" s="20"/>
      <c r="C46" s="35"/>
      <c r="D46" s="21"/>
      <c r="E46" s="22"/>
      <c r="F46" s="23"/>
      <c r="G46" s="24"/>
      <c r="H46" s="9"/>
    </row>
    <row r="47" spans="1:8" s="4" customFormat="1" ht="14.25">
      <c r="A47" s="66"/>
      <c r="B47" s="20"/>
      <c r="C47" s="21"/>
      <c r="D47" s="21"/>
      <c r="E47" s="22"/>
      <c r="F47" s="23"/>
      <c r="G47" s="24"/>
      <c r="H47" s="9"/>
    </row>
    <row r="48" spans="1:8" s="4" customFormat="1" ht="14.25">
      <c r="A48" s="66"/>
      <c r="B48" s="20"/>
      <c r="C48" s="21"/>
      <c r="D48" s="21"/>
      <c r="E48" s="22"/>
      <c r="F48" s="23"/>
      <c r="G48" s="24"/>
      <c r="H48" s="9"/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20"/>
      <c r="C54" s="31"/>
      <c r="D54" s="21"/>
      <c r="E54" s="22"/>
      <c r="F54" s="41"/>
      <c r="G54" s="24"/>
      <c r="H54" s="9"/>
    </row>
    <row r="55" spans="1:8" s="4" customFormat="1" ht="14.25">
      <c r="A55" s="67">
        <v>1</v>
      </c>
      <c r="B55" s="20"/>
      <c r="C55" s="21"/>
      <c r="D55" s="21"/>
      <c r="E55" s="22"/>
      <c r="F55" s="23"/>
      <c r="G55" s="24"/>
      <c r="H55" s="36"/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20"/>
      <c r="C57" s="21"/>
      <c r="D57" s="21"/>
      <c r="E57" s="22"/>
      <c r="F57" s="23"/>
      <c r="G57" s="24"/>
      <c r="H57" s="9"/>
    </row>
    <row r="58" spans="1:8" s="4" customFormat="1" ht="14.25">
      <c r="A58" s="67" t="s">
        <v>37</v>
      </c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 t="s">
        <v>37</v>
      </c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 t="s">
        <v>37</v>
      </c>
      <c r="B71" s="48"/>
      <c r="C71" s="49"/>
      <c r="D71" s="49"/>
      <c r="E71" s="50"/>
      <c r="F71" s="51"/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2012-10-03T12:29:47Z</dcterms:modified>
  <cp:category/>
  <cp:version/>
  <cp:contentType/>
  <cp:contentStatus/>
</cp:coreProperties>
</file>