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<sst xmlns="http://schemas.openxmlformats.org/spreadsheetml/2006/main" count="185" uniqueCount="125">
  <si>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</si>
  <si>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</si>
  <si>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</si>
  <si>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</si>
  <si>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</si>
  <si>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</si>
  <si>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</si>
  <si>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</si>
  <si>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</si>
  <si>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</si>
  <si>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</si>
  <si>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</si>
  <si>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</si>
  <si>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</si>
  <si>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</si>
  <si>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</si>
  <si>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</si>
  <si>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</si>
  <si>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</si>
  <si>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</si>
  <si>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</si>
  <si>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</si>
  <si>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</si>
  <si>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</si>
  <si>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</si>
  <si>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</si>
  <si>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</si>
  <si>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</si>
  <si>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</si>
  <si>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</si>
  <si>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</si>
  <si>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</si>
  <si>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</si>
  <si>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</si>
  <si>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</si>
  <si>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</si>
  <si>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</si>
  <si>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</si>
  <si>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</si>
  <si>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</si>
  <si>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</si>
  <si>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</si>
  <si>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</si>
  <si>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TigraTa</t>
  </si>
  <si>
    <t>cviridova</t>
  </si>
  <si>
    <t>Н229-1</t>
  </si>
  <si>
    <t>Наталёк</t>
  </si>
  <si>
    <t>Н301</t>
  </si>
  <si>
    <t>Н052</t>
  </si>
  <si>
    <t>Крuстaл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</si>
  <si>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</si>
  <si>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</si>
  <si>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</si>
  <si>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</si>
  <si>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</si>
  <si>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</si>
  <si>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</si>
  <si>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</si>
  <si>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</si>
  <si>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</si>
  <si>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</si>
  <si>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</si>
  <si>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</si>
  <si>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</si>
  <si>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</si>
  <si>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</si>
  <si>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</si>
  <si>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</si>
  <si>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</si>
  <si>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</si>
  <si>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</si>
  <si>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</si>
  <si>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</si>
  <si>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</si>
  <si>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</si>
  <si>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</si>
  <si>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</si>
  <si>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</si>
  <si>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</si>
  <si>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</si>
  <si>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</si>
  <si>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</si>
  <si>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</si>
  <si>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</si>
  <si>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</si>
  <si>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</si>
  <si>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</si>
  <si>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</si>
  <si>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</si>
  <si>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</si>
  <si>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</si>
  <si>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</si>
  <si>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</si>
  <si>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H18 S2</t>
  </si>
  <si>
    <t>48</t>
  </si>
  <si>
    <t>?</t>
  </si>
  <si>
    <t>Кристал</t>
  </si>
  <si>
    <t>Villain</t>
  </si>
  <si>
    <t>Н286</t>
  </si>
  <si>
    <t>027 025</t>
  </si>
  <si>
    <t>lulechka79</t>
  </si>
  <si>
    <t>Y1 Y10</t>
  </si>
  <si>
    <t>S4 H18 S2</t>
  </si>
  <si>
    <t>Мария Евгеньевна</t>
  </si>
  <si>
    <t>Н291-1</t>
  </si>
  <si>
    <t>Н025 Н027</t>
  </si>
  <si>
    <t>Н287</t>
  </si>
  <si>
    <t>Н031</t>
  </si>
  <si>
    <t>angelina</t>
  </si>
  <si>
    <t>Н219</t>
  </si>
  <si>
    <t>???</t>
  </si>
  <si>
    <t>Афина-Леди</t>
  </si>
  <si>
    <t>Н254</t>
  </si>
  <si>
    <t>Н59</t>
  </si>
  <si>
    <t>Александрит</t>
  </si>
  <si>
    <t>Н273</t>
  </si>
  <si>
    <t>002</t>
  </si>
  <si>
    <t>оплата до стопа</t>
  </si>
  <si>
    <t>Н053 Н051</t>
  </si>
  <si>
    <t>Tomboy_L</t>
  </si>
  <si>
    <t>0726-2</t>
  </si>
  <si>
    <t>50/52</t>
  </si>
  <si>
    <t>0722</t>
  </si>
  <si>
    <t>XL</t>
  </si>
  <si>
    <t>Y2 H5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</si>
</sst>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0" t="s">
        <v>97</v>
      </c>
      <c r="B2" s="15"/>
      <c r="C2" s="51"/>
      <c r="D2" s="20"/>
      <c r="E2" s="5"/>
      <c r="F2" s="45"/>
      <c r="G2" s="8"/>
      <c r="H2" s="63"/>
      <c r="I2" s="5"/>
      <c r="J2" s="61"/>
      <c r="L2" s="79">
        <f>E6+E11+E16+E21+E26+E31+E36+E42+E47+E52+E57+E62+E67+E72+E77+E87++E82+E92+E97+E102+E107+E112+E117</f>
        <v>35590</v>
      </c>
    </row>
    <row r="3" spans="1:10" ht="15" thickTop="1">
      <c r="A3" s="10"/>
      <c r="B3" s="16" t="s">
        <v>98</v>
      </c>
      <c r="C3" s="52">
        <v>56</v>
      </c>
      <c r="D3" s="21" t="s">
        <v>99</v>
      </c>
      <c r="E3" s="11">
        <v>4950</v>
      </c>
      <c r="F3" s="44"/>
      <c r="G3" s="12"/>
      <c r="H3" s="12"/>
      <c r="I3" s="13"/>
      <c r="J3" s="62"/>
    </row>
    <row r="4" spans="1:10" s="78" customFormat="1" ht="14.25">
      <c r="A4" s="71"/>
      <c r="B4" s="72"/>
      <c r="C4" s="73"/>
      <c r="D4" s="74"/>
      <c r="E4" s="75"/>
      <c r="F4" s="76"/>
      <c r="G4" s="77"/>
      <c r="H4" s="77"/>
      <c r="I4" s="75"/>
      <c r="J4" s="77"/>
    </row>
    <row r="5" spans="1:10" ht="14.25">
      <c r="A5" s="65"/>
      <c r="B5" s="66"/>
      <c r="C5" s="67"/>
      <c r="D5" s="68"/>
      <c r="E5" s="69"/>
      <c r="F5" s="70"/>
      <c r="G5" s="12"/>
      <c r="H5" s="12"/>
      <c r="I5" s="69"/>
      <c r="J5" s="12"/>
    </row>
    <row r="6" spans="1:10" ht="14.25">
      <c r="A6" s="6"/>
      <c r="B6" s="17" t="s">
        <v>7</v>
      </c>
      <c r="C6" s="53"/>
      <c r="D6" s="22"/>
      <c r="E6" s="1">
        <f>SUM(E3:E5)</f>
        <v>4950</v>
      </c>
      <c r="F6" s="46">
        <f>E6*1.15</f>
        <v>5692.5</v>
      </c>
      <c r="G6" s="9">
        <f>SUM(G3:G5)</f>
        <v>0</v>
      </c>
      <c r="H6" s="9">
        <f>F6+G6</f>
        <v>5692.5</v>
      </c>
      <c r="I6" s="7"/>
      <c r="J6" s="9">
        <f>I6-F6-G6</f>
        <v>-5692.5</v>
      </c>
    </row>
    <row r="7" spans="1:10" ht="15" thickBot="1">
      <c r="A7" s="80" t="s">
        <v>100</v>
      </c>
      <c r="B7" s="15"/>
      <c r="C7" s="51"/>
      <c r="D7" s="20"/>
      <c r="E7" s="5"/>
      <c r="F7" s="45"/>
      <c r="G7" s="8"/>
      <c r="H7" s="63"/>
      <c r="I7" s="5"/>
      <c r="J7" s="63"/>
    </row>
    <row r="8" spans="1:10" ht="15" thickTop="1">
      <c r="A8" s="10"/>
      <c r="B8" s="16" t="s">
        <v>91</v>
      </c>
      <c r="C8" s="52">
        <v>48</v>
      </c>
      <c r="D8" s="21" t="s">
        <v>101</v>
      </c>
      <c r="E8" s="11">
        <v>1450</v>
      </c>
      <c r="F8" s="44"/>
      <c r="G8" s="12"/>
      <c r="H8" s="12"/>
      <c r="I8" s="13"/>
      <c r="J8" s="12"/>
    </row>
    <row r="9" spans="1:10" ht="14.25">
      <c r="A9" s="71"/>
      <c r="B9" s="72"/>
      <c r="C9" s="73"/>
      <c r="D9" s="74"/>
      <c r="E9" s="75"/>
      <c r="F9" s="76"/>
      <c r="G9" s="77"/>
      <c r="H9" s="77"/>
      <c r="I9" s="75"/>
      <c r="J9" s="12"/>
    </row>
    <row r="10" spans="1:10" ht="14.25">
      <c r="A10" s="65"/>
      <c r="B10" s="66"/>
      <c r="C10" s="67"/>
      <c r="D10" s="68"/>
      <c r="E10" s="69"/>
      <c r="F10" s="70"/>
      <c r="G10" s="12"/>
      <c r="H10" s="12"/>
      <c r="I10" s="69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1450</v>
      </c>
      <c r="F11" s="46">
        <f>E11*1.15</f>
        <v>1667.4999999999998</v>
      </c>
      <c r="G11" s="9">
        <f>SUM(G8:G10)</f>
        <v>0</v>
      </c>
      <c r="H11" s="9">
        <f>F11+G11</f>
        <v>1667.4999999999998</v>
      </c>
      <c r="I11" s="7"/>
      <c r="J11" s="9">
        <f>I11-F11-G11</f>
        <v>-1667.4999999999998</v>
      </c>
    </row>
    <row r="12" spans="1:10" ht="15" thickBot="1">
      <c r="A12" s="80" t="s">
        <v>90</v>
      </c>
      <c r="B12" s="15"/>
      <c r="C12" s="51"/>
      <c r="D12" s="20"/>
      <c r="E12" s="5"/>
      <c r="F12" s="45"/>
      <c r="G12" s="8"/>
      <c r="H12" s="63"/>
      <c r="I12" s="5"/>
      <c r="J12" s="63"/>
    </row>
    <row r="13" spans="1:10" ht="15" thickTop="1">
      <c r="A13" s="10"/>
      <c r="B13" s="16" t="s">
        <v>91</v>
      </c>
      <c r="C13" s="52">
        <v>48</v>
      </c>
      <c r="D13" s="21" t="s">
        <v>102</v>
      </c>
      <c r="E13" s="11">
        <v>1450</v>
      </c>
      <c r="F13" s="44"/>
      <c r="G13" s="12"/>
      <c r="H13" s="12"/>
      <c r="I13" s="13"/>
      <c r="J13" s="12"/>
    </row>
    <row r="14" spans="1:10" ht="14.25">
      <c r="A14" s="71"/>
      <c r="B14" s="72"/>
      <c r="C14" s="73"/>
      <c r="D14" s="74"/>
      <c r="E14" s="75"/>
      <c r="F14" s="76"/>
      <c r="G14" s="77"/>
      <c r="H14" s="77"/>
      <c r="I14" s="75"/>
      <c r="J14" s="12"/>
    </row>
    <row r="15" spans="1:10" ht="14.25">
      <c r="A15" s="65"/>
      <c r="B15" s="66"/>
      <c r="C15" s="67"/>
      <c r="D15" s="68"/>
      <c r="E15" s="69"/>
      <c r="F15" s="70"/>
      <c r="G15" s="12"/>
      <c r="H15" s="12"/>
      <c r="I15" s="69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1450</v>
      </c>
      <c r="F16" s="46">
        <f>E16*1.15</f>
        <v>1667.4999999999998</v>
      </c>
      <c r="G16" s="9">
        <f>SUM(G13:G15)</f>
        <v>0</v>
      </c>
      <c r="H16" s="9">
        <f>F16+G16</f>
        <v>1667.4999999999998</v>
      </c>
      <c r="I16" s="7"/>
      <c r="J16" s="9">
        <f>I16-F16-G16</f>
        <v>-1667.4999999999998</v>
      </c>
    </row>
    <row r="17" spans="1:10" ht="15" thickBot="1">
      <c r="A17" s="80" t="s">
        <v>103</v>
      </c>
      <c r="B17" s="15"/>
      <c r="C17" s="51"/>
      <c r="D17" s="20"/>
      <c r="E17" s="5"/>
      <c r="F17" s="45"/>
      <c r="G17" s="8"/>
      <c r="H17" s="63"/>
      <c r="I17" s="5"/>
      <c r="J17" s="63"/>
    </row>
    <row r="18" spans="1:10" ht="15" thickTop="1">
      <c r="A18" s="10"/>
      <c r="B18" s="16" t="s">
        <v>104</v>
      </c>
      <c r="C18" s="52">
        <v>54</v>
      </c>
      <c r="D18" s="21" t="s">
        <v>105</v>
      </c>
      <c r="E18" s="11">
        <v>4950</v>
      </c>
      <c r="F18" s="44"/>
      <c r="G18" s="12"/>
      <c r="H18" s="12"/>
      <c r="I18" s="13"/>
      <c r="J18" s="12"/>
    </row>
    <row r="19" spans="1:10" ht="14.25">
      <c r="A19" s="71"/>
      <c r="B19" s="72"/>
      <c r="C19" s="73"/>
      <c r="D19" s="74"/>
      <c r="E19" s="75"/>
      <c r="F19" s="76"/>
      <c r="G19" s="77"/>
      <c r="H19" s="77"/>
      <c r="I19" s="75"/>
      <c r="J19" s="12"/>
    </row>
    <row r="20" spans="1:10" ht="14.25">
      <c r="A20" s="65"/>
      <c r="B20" s="66"/>
      <c r="C20" s="67"/>
      <c r="D20" s="68"/>
      <c r="E20" s="69"/>
      <c r="F20" s="70"/>
      <c r="G20" s="12"/>
      <c r="H20" s="12"/>
      <c r="I20" s="69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4950</v>
      </c>
      <c r="F21" s="46">
        <f>E21*1.15</f>
        <v>5692.5</v>
      </c>
      <c r="G21" s="9">
        <f>SUM(G18:G20)</f>
        <v>0</v>
      </c>
      <c r="H21" s="9">
        <f>F21+G21</f>
        <v>5692.5</v>
      </c>
      <c r="I21" s="7"/>
      <c r="J21" s="9">
        <f>I21-F21-G21</f>
        <v>-5692.5</v>
      </c>
    </row>
    <row r="22" spans="1:10" ht="15" thickBot="1">
      <c r="A22" s="80" t="s">
        <v>46</v>
      </c>
      <c r="B22" s="15"/>
      <c r="C22" s="51"/>
      <c r="D22" s="20"/>
      <c r="E22" s="5"/>
      <c r="F22" s="45"/>
      <c r="G22" s="8"/>
      <c r="H22" s="63"/>
      <c r="I22" s="5"/>
      <c r="J22" s="63"/>
    </row>
    <row r="23" spans="1:10" ht="15" thickTop="1">
      <c r="A23" s="10"/>
      <c r="B23" s="16" t="s">
        <v>106</v>
      </c>
      <c r="C23" s="52">
        <v>56</v>
      </c>
      <c r="D23" s="21" t="s">
        <v>107</v>
      </c>
      <c r="E23" s="11">
        <v>4950</v>
      </c>
      <c r="F23" s="44"/>
      <c r="G23" s="12"/>
      <c r="H23" s="12"/>
      <c r="I23" s="13"/>
      <c r="J23" s="12"/>
    </row>
    <row r="24" spans="1:10" ht="14.25">
      <c r="A24" s="71"/>
      <c r="B24" s="72"/>
      <c r="C24" s="73"/>
      <c r="D24" s="74"/>
      <c r="E24" s="75"/>
      <c r="F24" s="76"/>
      <c r="G24" s="77"/>
      <c r="H24" s="77"/>
      <c r="I24" s="75"/>
      <c r="J24" s="12"/>
    </row>
    <row r="25" spans="1:10" ht="14.25">
      <c r="A25" s="65"/>
      <c r="B25" s="66"/>
      <c r="C25" s="67"/>
      <c r="D25" s="68"/>
      <c r="E25" s="69"/>
      <c r="F25" s="70"/>
      <c r="G25" s="12"/>
      <c r="H25" s="12"/>
      <c r="I25" s="69"/>
      <c r="J25" s="12"/>
    </row>
    <row r="26" spans="1:10" ht="14.25">
      <c r="A26" s="6"/>
      <c r="B26" s="17" t="s">
        <v>7</v>
      </c>
      <c r="C26" s="53"/>
      <c r="D26" s="22"/>
      <c r="E26" s="1">
        <f>SUM(E23:E25)</f>
        <v>4950</v>
      </c>
      <c r="F26" s="46">
        <f>E26*1.15</f>
        <v>5692.5</v>
      </c>
      <c r="G26" s="9">
        <f>SUM(G23:G25)</f>
        <v>0</v>
      </c>
      <c r="H26" s="9">
        <f>F26+G26</f>
        <v>5692.5</v>
      </c>
      <c r="I26" s="7"/>
      <c r="J26" s="9">
        <f>I26-F26-G26</f>
        <v>-5692.5</v>
      </c>
    </row>
    <row r="27" spans="1:10" ht="15" thickBot="1">
      <c r="A27" s="80" t="s">
        <v>108</v>
      </c>
      <c r="B27" s="15"/>
      <c r="C27" s="51"/>
      <c r="D27" s="20"/>
      <c r="E27" s="5"/>
      <c r="F27" s="45"/>
      <c r="G27" s="8"/>
      <c r="H27" s="63"/>
      <c r="I27" s="5"/>
      <c r="J27" s="63"/>
    </row>
    <row r="28" spans="1:10" ht="15" thickTop="1">
      <c r="A28" s="10"/>
      <c r="B28" s="16" t="s">
        <v>109</v>
      </c>
      <c r="C28" s="52">
        <v>44</v>
      </c>
      <c r="D28" s="21" t="s">
        <v>110</v>
      </c>
      <c r="E28" s="11">
        <v>2750</v>
      </c>
      <c r="F28" s="44"/>
      <c r="G28" s="12"/>
      <c r="H28" s="12"/>
      <c r="I28" s="13"/>
      <c r="J28" s="12"/>
    </row>
    <row r="29" spans="1:10" ht="14.25">
      <c r="A29" s="71"/>
      <c r="B29" s="72"/>
      <c r="C29" s="73"/>
      <c r="D29" s="74"/>
      <c r="E29" s="75"/>
      <c r="F29" s="76"/>
      <c r="G29" s="77"/>
      <c r="H29" s="77"/>
      <c r="I29" s="75"/>
      <c r="J29" s="12"/>
    </row>
    <row r="30" spans="1:10" ht="14.25">
      <c r="A30" s="65"/>
      <c r="B30" s="66"/>
      <c r="C30" s="67"/>
      <c r="D30" s="68"/>
      <c r="E30" s="69"/>
      <c r="F30" s="70"/>
      <c r="G30" s="12"/>
      <c r="H30" s="12"/>
      <c r="I30" s="69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2750</v>
      </c>
      <c r="F31" s="46">
        <f>E31*1.15</f>
        <v>3162.4999999999995</v>
      </c>
      <c r="G31" s="9">
        <f>SUM(G28:G30)</f>
        <v>0</v>
      </c>
      <c r="H31" s="9">
        <f>F31+G31</f>
        <v>3162.4999999999995</v>
      </c>
      <c r="I31" s="7"/>
      <c r="J31" s="9">
        <f>I31-F31-G31</f>
        <v>-3162.4999999999995</v>
      </c>
    </row>
    <row r="32" spans="1:10" ht="15" thickBot="1">
      <c r="A32" s="80" t="s">
        <v>111</v>
      </c>
      <c r="B32" s="15"/>
      <c r="C32" s="51"/>
      <c r="D32" s="20"/>
      <c r="E32" s="5"/>
      <c r="F32" s="45"/>
      <c r="G32" s="8"/>
      <c r="H32" s="63"/>
      <c r="I32" s="5"/>
      <c r="J32" s="63"/>
    </row>
    <row r="33" spans="1:10" ht="15" thickTop="1">
      <c r="A33" s="10"/>
      <c r="B33" s="16" t="s">
        <v>112</v>
      </c>
      <c r="C33" s="52">
        <v>46</v>
      </c>
      <c r="D33" s="21" t="s">
        <v>113</v>
      </c>
      <c r="E33" s="11">
        <v>2500</v>
      </c>
      <c r="F33" s="44"/>
      <c r="G33" s="12"/>
      <c r="H33" s="12"/>
      <c r="I33" s="13"/>
      <c r="J33" s="12"/>
    </row>
    <row r="34" spans="1:10" ht="14.25">
      <c r="A34" s="71"/>
      <c r="B34" s="72"/>
      <c r="C34" s="73"/>
      <c r="D34" s="74"/>
      <c r="E34" s="75"/>
      <c r="F34" s="76"/>
      <c r="G34" s="77"/>
      <c r="H34" s="77"/>
      <c r="I34" s="75"/>
      <c r="J34" s="12"/>
    </row>
    <row r="35" spans="1:10" ht="14.25">
      <c r="A35" s="65"/>
      <c r="B35" s="66"/>
      <c r="C35" s="67"/>
      <c r="D35" s="68"/>
      <c r="E35" s="69"/>
      <c r="F35" s="70"/>
      <c r="G35" s="12"/>
      <c r="H35" s="12"/>
      <c r="I35" s="69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2500</v>
      </c>
      <c r="F36" s="46">
        <f>E36*1.15</f>
        <v>2875</v>
      </c>
      <c r="G36" s="9">
        <f>SUM(G33:G35)</f>
        <v>0</v>
      </c>
      <c r="H36" s="9">
        <f>F36+G36</f>
        <v>2875</v>
      </c>
      <c r="I36" s="7"/>
      <c r="J36" s="9">
        <f>I36-F36-G36</f>
        <v>-2875</v>
      </c>
    </row>
    <row r="37" spans="1:10" ht="15" thickBot="1">
      <c r="A37" s="80" t="s">
        <v>114</v>
      </c>
      <c r="B37" s="15"/>
      <c r="C37" s="51"/>
      <c r="D37" s="20"/>
      <c r="E37" s="5"/>
      <c r="F37" s="45"/>
      <c r="G37" s="8"/>
      <c r="H37" s="63"/>
      <c r="I37" s="5"/>
      <c r="J37" s="63"/>
    </row>
    <row r="38" spans="1:10" ht="15" thickTop="1">
      <c r="A38" s="10" t="s">
        <v>117</v>
      </c>
      <c r="B38" s="16" t="s">
        <v>34</v>
      </c>
      <c r="C38" s="52">
        <v>52</v>
      </c>
      <c r="D38" s="21" t="s">
        <v>76</v>
      </c>
      <c r="E38" s="11">
        <v>2150</v>
      </c>
      <c r="F38" s="44"/>
      <c r="G38" s="12"/>
      <c r="H38" s="12"/>
      <c r="I38" s="13"/>
      <c r="J38" s="12"/>
    </row>
    <row r="39" spans="1:10" s="107" customFormat="1" ht="14.25">
      <c r="A39" s="65"/>
      <c r="B39" s="66" t="s">
        <v>34</v>
      </c>
      <c r="C39" s="67">
        <v>48</v>
      </c>
      <c r="D39" s="68" t="s">
        <v>37</v>
      </c>
      <c r="E39" s="69">
        <v>2150</v>
      </c>
      <c r="F39" s="70"/>
      <c r="G39" s="12"/>
      <c r="H39" s="12"/>
      <c r="I39" s="69"/>
      <c r="J39" s="12"/>
    </row>
    <row r="40" spans="1:10" ht="14.25">
      <c r="A40" s="65"/>
      <c r="B40" s="66" t="s">
        <v>115</v>
      </c>
      <c r="C40" s="67">
        <v>48</v>
      </c>
      <c r="D40" s="68" t="s">
        <v>116</v>
      </c>
      <c r="E40" s="69">
        <v>1120</v>
      </c>
      <c r="F40" s="70"/>
      <c r="G40" s="12"/>
      <c r="H40" s="12"/>
      <c r="I40" s="69"/>
      <c r="J40" s="12"/>
    </row>
    <row r="41" spans="1:10" s="4" customFormat="1" ht="14.25">
      <c r="A41" s="65"/>
      <c r="B41" s="66" t="s">
        <v>115</v>
      </c>
      <c r="C41" s="67">
        <v>50</v>
      </c>
      <c r="D41" s="68" t="s">
        <v>116</v>
      </c>
      <c r="E41" s="69">
        <v>1120</v>
      </c>
      <c r="F41" s="70"/>
      <c r="G41" s="12"/>
      <c r="H41" s="12"/>
      <c r="I41" s="69"/>
      <c r="J41" s="12"/>
    </row>
    <row r="42" spans="1:10" ht="14.25">
      <c r="A42" s="6"/>
      <c r="B42" s="17" t="s">
        <v>7</v>
      </c>
      <c r="C42" s="53"/>
      <c r="D42" s="22"/>
      <c r="E42" s="1">
        <f>SUM(E38:E41)</f>
        <v>6540</v>
      </c>
      <c r="F42" s="46">
        <f>E42*1.15</f>
        <v>7520.999999999999</v>
      </c>
      <c r="G42" s="9">
        <f>SUM(G38:G40)</f>
        <v>0</v>
      </c>
      <c r="H42" s="9">
        <f>F42+G42</f>
        <v>7520.999999999999</v>
      </c>
      <c r="I42" s="7"/>
      <c r="J42" s="9">
        <f>I42-F42-G42</f>
        <v>-7520.999999999999</v>
      </c>
    </row>
    <row r="43" spans="1:10" ht="15" thickBot="1">
      <c r="A43" s="80" t="s">
        <v>58</v>
      </c>
      <c r="B43" s="15"/>
      <c r="C43" s="51"/>
      <c r="D43" s="20"/>
      <c r="E43" s="5"/>
      <c r="F43" s="45"/>
      <c r="G43" s="8"/>
      <c r="H43" s="63"/>
      <c r="I43" s="5"/>
      <c r="J43" s="63"/>
    </row>
    <row r="44" spans="1:10" ht="15" thickTop="1">
      <c r="A44" s="10"/>
      <c r="B44" s="16" t="s">
        <v>59</v>
      </c>
      <c r="C44" s="52">
        <v>46</v>
      </c>
      <c r="D44" s="21" t="s">
        <v>118</v>
      </c>
      <c r="E44" s="11">
        <v>3950</v>
      </c>
      <c r="F44" s="44"/>
      <c r="G44" s="12"/>
      <c r="H44" s="12"/>
      <c r="I44" s="13"/>
      <c r="J44" s="12"/>
    </row>
    <row r="45" spans="1:10" ht="14.25">
      <c r="A45" s="71"/>
      <c r="B45" s="72"/>
      <c r="C45" s="73"/>
      <c r="D45" s="74"/>
      <c r="E45" s="75"/>
      <c r="F45" s="76"/>
      <c r="G45" s="77"/>
      <c r="H45" s="77"/>
      <c r="I45" s="75"/>
      <c r="J45" s="12"/>
    </row>
    <row r="46" spans="1:10" ht="14.25">
      <c r="A46" s="65"/>
      <c r="B46" s="66"/>
      <c r="C46" s="67"/>
      <c r="D46" s="68"/>
      <c r="E46" s="69"/>
      <c r="F46" s="70"/>
      <c r="G46" s="12"/>
      <c r="H46" s="12"/>
      <c r="I46" s="69"/>
      <c r="J46" s="12"/>
    </row>
    <row r="47" spans="1:10" ht="14.25">
      <c r="A47" s="6"/>
      <c r="B47" s="17" t="s">
        <v>7</v>
      </c>
      <c r="C47" s="53"/>
      <c r="D47" s="22"/>
      <c r="E47" s="1">
        <f>SUM(E44:E46)</f>
        <v>3950</v>
      </c>
      <c r="F47" s="46">
        <f>E47*1.15</f>
        <v>4542.5</v>
      </c>
      <c r="G47" s="9">
        <f>SUM(G44:G46)</f>
        <v>0</v>
      </c>
      <c r="H47" s="9">
        <f>F47+G47</f>
        <v>4542.5</v>
      </c>
      <c r="I47" s="7"/>
      <c r="J47" s="9">
        <f>I47-F47-G47</f>
        <v>-4542.5</v>
      </c>
    </row>
    <row r="48" spans="1:10" ht="15" thickBot="1">
      <c r="A48" s="80" t="s">
        <v>119</v>
      </c>
      <c r="B48" s="15"/>
      <c r="C48" s="51"/>
      <c r="D48" s="20"/>
      <c r="E48" s="5"/>
      <c r="F48" s="45"/>
      <c r="G48" s="8"/>
      <c r="H48" s="63"/>
      <c r="I48" s="5"/>
      <c r="J48" s="63"/>
    </row>
    <row r="49" spans="1:10" ht="15" thickTop="1">
      <c r="A49" s="10"/>
      <c r="B49" s="16" t="s">
        <v>120</v>
      </c>
      <c r="C49" s="52" t="s">
        <v>121</v>
      </c>
      <c r="D49" s="21" t="s">
        <v>22</v>
      </c>
      <c r="E49" s="11">
        <v>1150</v>
      </c>
      <c r="F49" s="44"/>
      <c r="G49" s="12"/>
      <c r="H49" s="12"/>
      <c r="I49" s="13"/>
      <c r="J49" s="12"/>
    </row>
    <row r="50" spans="1:10" s="107" customFormat="1" ht="14.25">
      <c r="A50" s="65"/>
      <c r="B50" s="66" t="s">
        <v>122</v>
      </c>
      <c r="C50" s="67" t="s">
        <v>123</v>
      </c>
      <c r="D50" s="68" t="s">
        <v>124</v>
      </c>
      <c r="E50" s="69">
        <v>950</v>
      </c>
      <c r="F50" s="70"/>
      <c r="G50" s="12"/>
      <c r="H50" s="12"/>
      <c r="I50" s="69"/>
      <c r="J50" s="12"/>
    </row>
    <row r="51" spans="1:10" ht="14.25">
      <c r="A51" s="65"/>
      <c r="B51" s="66"/>
      <c r="C51" s="67"/>
      <c r="D51" s="68"/>
      <c r="E51" s="69"/>
      <c r="F51" s="70"/>
      <c r="G51" s="12"/>
      <c r="H51" s="12"/>
      <c r="I51" s="69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2100</v>
      </c>
      <c r="F52" s="46">
        <f>E52*1.15</f>
        <v>2415</v>
      </c>
      <c r="G52" s="9">
        <f>SUM(G49:G51)</f>
        <v>0</v>
      </c>
      <c r="H52" s="9">
        <f>F52+G52</f>
        <v>2415</v>
      </c>
      <c r="I52" s="7"/>
      <c r="J52" s="9">
        <f>I52-F52-G52</f>
        <v>-2415</v>
      </c>
    </row>
    <row r="53" spans="1:10" ht="15" thickBot="1">
      <c r="A53" s="80"/>
      <c r="B53" s="15"/>
      <c r="C53" s="51"/>
      <c r="D53" s="20"/>
      <c r="E53" s="5"/>
      <c r="F53" s="45"/>
      <c r="G53" s="8"/>
      <c r="H53" s="63"/>
      <c r="I53" s="5"/>
      <c r="J53" s="63"/>
    </row>
    <row r="54" spans="1:10" ht="15" thickTop="1">
      <c r="A54" s="10"/>
      <c r="B54" s="16"/>
      <c r="C54" s="52"/>
      <c r="D54" s="21"/>
      <c r="E54" s="11"/>
      <c r="F54" s="44"/>
      <c r="G54" s="12"/>
      <c r="H54" s="12"/>
      <c r="I54" s="13"/>
      <c r="J54" s="12"/>
    </row>
    <row r="55" spans="1:10" ht="14.25">
      <c r="A55" s="71"/>
      <c r="B55" s="72"/>
      <c r="C55" s="73"/>
      <c r="D55" s="74"/>
      <c r="E55" s="75"/>
      <c r="F55" s="76"/>
      <c r="G55" s="77"/>
      <c r="H55" s="77"/>
      <c r="I55" s="75"/>
      <c r="J55" s="12"/>
    </row>
    <row r="56" spans="1:10" ht="14.25">
      <c r="A56" s="65"/>
      <c r="B56" s="66"/>
      <c r="C56" s="67"/>
      <c r="D56" s="68"/>
      <c r="E56" s="69"/>
      <c r="F56" s="70"/>
      <c r="G56" s="12"/>
      <c r="H56" s="12"/>
      <c r="I56" s="69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9">
        <f>I57-F57-G57</f>
        <v>0</v>
      </c>
    </row>
    <row r="58" spans="1:10" ht="15" thickBot="1">
      <c r="A58" s="80"/>
      <c r="B58" s="15"/>
      <c r="C58" s="51"/>
      <c r="D58" s="20"/>
      <c r="E58" s="5"/>
      <c r="F58" s="45"/>
      <c r="G58" s="8"/>
      <c r="H58" s="63"/>
      <c r="I58" s="5"/>
      <c r="J58" s="63"/>
    </row>
    <row r="59" spans="1:10" ht="15" thickTop="1">
      <c r="A59" s="10"/>
      <c r="B59" s="16"/>
      <c r="C59" s="52"/>
      <c r="D59" s="21"/>
      <c r="E59" s="11"/>
      <c r="F59" s="44"/>
      <c r="G59" s="12"/>
      <c r="H59" s="12"/>
      <c r="I59" s="13"/>
      <c r="J59" s="12"/>
    </row>
    <row r="60" spans="1:10" ht="14.25">
      <c r="A60" s="71"/>
      <c r="B60" s="72"/>
      <c r="C60" s="73"/>
      <c r="D60" s="74"/>
      <c r="E60" s="75"/>
      <c r="F60" s="76"/>
      <c r="G60" s="77"/>
      <c r="H60" s="77"/>
      <c r="I60" s="75"/>
      <c r="J60" s="12"/>
    </row>
    <row r="61" spans="1:10" ht="14.25">
      <c r="A61" s="65"/>
      <c r="B61" s="66"/>
      <c r="C61" s="67"/>
      <c r="D61" s="68"/>
      <c r="E61" s="69"/>
      <c r="F61" s="70"/>
      <c r="G61" s="12"/>
      <c r="H61" s="12"/>
      <c r="I61" s="69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0</v>
      </c>
      <c r="F62" s="46">
        <f>E62*1.15</f>
        <v>0</v>
      </c>
      <c r="G62" s="9">
        <f>SUM(G59:G61)</f>
        <v>0</v>
      </c>
      <c r="H62" s="9">
        <f>F62+G62</f>
        <v>0</v>
      </c>
      <c r="I62" s="7"/>
      <c r="J62" s="9">
        <f>I62-F62-G62</f>
        <v>0</v>
      </c>
    </row>
    <row r="63" spans="1:10" ht="15" thickBot="1">
      <c r="A63" s="80"/>
      <c r="B63" s="15"/>
      <c r="C63" s="51"/>
      <c r="D63" s="20"/>
      <c r="E63" s="5"/>
      <c r="F63" s="45"/>
      <c r="G63" s="8"/>
      <c r="H63" s="63"/>
      <c r="I63" s="5"/>
      <c r="J63" s="63"/>
    </row>
    <row r="64" spans="1:10" ht="15" thickTop="1">
      <c r="A64" s="10"/>
      <c r="B64" s="16"/>
      <c r="C64" s="52"/>
      <c r="D64" s="21"/>
      <c r="E64" s="11"/>
      <c r="F64" s="44"/>
      <c r="G64" s="12"/>
      <c r="H64" s="12"/>
      <c r="I64" s="13"/>
      <c r="J64" s="12"/>
    </row>
    <row r="65" spans="1:10" ht="14.25">
      <c r="A65" s="71"/>
      <c r="B65" s="72"/>
      <c r="C65" s="73"/>
      <c r="D65" s="74"/>
      <c r="E65" s="75"/>
      <c r="F65" s="76"/>
      <c r="G65" s="77"/>
      <c r="H65" s="77"/>
      <c r="I65" s="75"/>
      <c r="J65" s="12"/>
    </row>
    <row r="66" spans="1:10" ht="14.25">
      <c r="A66" s="65"/>
      <c r="B66" s="66"/>
      <c r="C66" s="67"/>
      <c r="D66" s="68"/>
      <c r="E66" s="69"/>
      <c r="F66" s="70"/>
      <c r="G66" s="12"/>
      <c r="H66" s="12"/>
      <c r="I66" s="69"/>
      <c r="J66" s="12"/>
    </row>
    <row r="67" spans="1:10" ht="14.25">
      <c r="A67" s="6"/>
      <c r="B67" s="17" t="s">
        <v>7</v>
      </c>
      <c r="C67" s="53"/>
      <c r="D67" s="22"/>
      <c r="E67" s="1">
        <f>SUM(E64:E66)</f>
        <v>0</v>
      </c>
      <c r="F67" s="46">
        <f>E67*1.15</f>
        <v>0</v>
      </c>
      <c r="G67" s="9">
        <f>SUM(G64:G66)</f>
        <v>0</v>
      </c>
      <c r="H67" s="9">
        <f>F67+G67</f>
        <v>0</v>
      </c>
      <c r="I67" s="7"/>
      <c r="J67" s="9">
        <f>I67-F67-G67</f>
        <v>0</v>
      </c>
    </row>
    <row r="68" spans="1:10" ht="15" thickBot="1">
      <c r="A68" s="80"/>
      <c r="B68" s="15"/>
      <c r="C68" s="51"/>
      <c r="D68" s="20"/>
      <c r="E68" s="5"/>
      <c r="F68" s="45"/>
      <c r="G68" s="8"/>
      <c r="H68" s="63"/>
      <c r="I68" s="5"/>
      <c r="J68" s="63"/>
    </row>
    <row r="69" spans="1:10" ht="15" thickTop="1">
      <c r="A69" s="10"/>
      <c r="B69" s="16"/>
      <c r="C69" s="52"/>
      <c r="D69" s="21"/>
      <c r="E69" s="11"/>
      <c r="F69" s="44"/>
      <c r="G69" s="12"/>
      <c r="H69" s="12"/>
      <c r="I69" s="13"/>
      <c r="J69" s="12"/>
    </row>
    <row r="70" spans="1:10" ht="14.25">
      <c r="A70" s="71"/>
      <c r="B70" s="72"/>
      <c r="C70" s="73"/>
      <c r="D70" s="74"/>
      <c r="E70" s="75"/>
      <c r="F70" s="76"/>
      <c r="G70" s="77"/>
      <c r="H70" s="77"/>
      <c r="I70" s="75"/>
      <c r="J70" s="12"/>
    </row>
    <row r="71" spans="1:10" ht="14.25">
      <c r="A71" s="65"/>
      <c r="B71" s="66"/>
      <c r="C71" s="67"/>
      <c r="D71" s="68"/>
      <c r="E71" s="69"/>
      <c r="F71" s="70"/>
      <c r="G71" s="12"/>
      <c r="H71" s="12"/>
      <c r="I71" s="69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9">
        <f>I72-F72-G72</f>
        <v>0</v>
      </c>
    </row>
    <row r="73" spans="1:10" ht="15" thickBot="1">
      <c r="A73" s="80"/>
      <c r="B73" s="15"/>
      <c r="C73" s="51"/>
      <c r="D73" s="20"/>
      <c r="E73" s="5"/>
      <c r="F73" s="45"/>
      <c r="G73" s="8"/>
      <c r="H73" s="63"/>
      <c r="I73" s="5"/>
      <c r="J73" s="63"/>
    </row>
    <row r="74" spans="1:10" ht="15" thickTop="1">
      <c r="A74" s="10"/>
      <c r="B74" s="16"/>
      <c r="C74" s="52"/>
      <c r="D74" s="21"/>
      <c r="E74" s="11"/>
      <c r="F74" s="44"/>
      <c r="G74" s="12"/>
      <c r="H74" s="12"/>
      <c r="I74" s="13"/>
      <c r="J74" s="12"/>
    </row>
    <row r="75" spans="1:10" ht="14.25">
      <c r="A75" s="71"/>
      <c r="B75" s="72"/>
      <c r="C75" s="73"/>
      <c r="D75" s="74"/>
      <c r="E75" s="75"/>
      <c r="F75" s="76"/>
      <c r="G75" s="77"/>
      <c r="H75" s="77"/>
      <c r="I75" s="75"/>
      <c r="J75" s="12"/>
    </row>
    <row r="76" spans="1:10" ht="14.25">
      <c r="A76" s="65"/>
      <c r="B76" s="66"/>
      <c r="C76" s="67"/>
      <c r="D76" s="68"/>
      <c r="E76" s="69"/>
      <c r="F76" s="70"/>
      <c r="G76" s="12"/>
      <c r="H76" s="12"/>
      <c r="I76" s="69"/>
      <c r="J76" s="12"/>
    </row>
    <row r="77" spans="1:10" ht="14.25">
      <c r="A77" s="6"/>
      <c r="B77" s="17" t="s">
        <v>7</v>
      </c>
      <c r="C77" s="53"/>
      <c r="D77" s="22"/>
      <c r="E77" s="1">
        <f>SUM(E74:E76)</f>
        <v>0</v>
      </c>
      <c r="F77" s="46">
        <f>E77*1.15</f>
        <v>0</v>
      </c>
      <c r="G77" s="9">
        <f>SUM(G74:G76)</f>
        <v>0</v>
      </c>
      <c r="H77" s="9">
        <f>F77+G77</f>
        <v>0</v>
      </c>
      <c r="I77" s="7"/>
      <c r="J77" s="9">
        <f>I77-F77-G77</f>
        <v>0</v>
      </c>
    </row>
    <row r="78" spans="1:10" ht="15" thickBot="1">
      <c r="A78" s="80"/>
      <c r="B78" s="15"/>
      <c r="C78" s="51"/>
      <c r="D78" s="20"/>
      <c r="E78" s="5"/>
      <c r="F78" s="45"/>
      <c r="G78" s="8"/>
      <c r="H78" s="63"/>
      <c r="I78" s="5"/>
      <c r="J78" s="63"/>
    </row>
    <row r="79" spans="1:10" ht="15" thickTop="1">
      <c r="A79" s="10"/>
      <c r="B79" s="16"/>
      <c r="C79" s="52"/>
      <c r="D79" s="21"/>
      <c r="E79" s="11"/>
      <c r="F79" s="44"/>
      <c r="G79" s="12"/>
      <c r="H79" s="12"/>
      <c r="I79" s="13"/>
      <c r="J79" s="12"/>
    </row>
    <row r="80" spans="1:10" ht="14.25">
      <c r="A80" s="71"/>
      <c r="B80" s="72"/>
      <c r="C80" s="73"/>
      <c r="D80" s="74"/>
      <c r="E80" s="75"/>
      <c r="F80" s="76"/>
      <c r="G80" s="77"/>
      <c r="H80" s="77"/>
      <c r="I80" s="75"/>
      <c r="J80" s="12"/>
    </row>
    <row r="81" spans="1:10" ht="14.25">
      <c r="A81" s="65"/>
      <c r="B81" s="66"/>
      <c r="C81" s="67"/>
      <c r="D81" s="68"/>
      <c r="E81" s="69"/>
      <c r="F81" s="70"/>
      <c r="G81" s="12"/>
      <c r="H81" s="12"/>
      <c r="I81" s="69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0</v>
      </c>
      <c r="F82" s="46">
        <f>E82*1.15</f>
        <v>0</v>
      </c>
      <c r="G82" s="9">
        <f>SUM(G79:G81)</f>
        <v>0</v>
      </c>
      <c r="H82" s="9">
        <f>F82+G82</f>
        <v>0</v>
      </c>
      <c r="I82" s="7"/>
      <c r="J82" s="9">
        <f>I82-F82-G82</f>
        <v>0</v>
      </c>
    </row>
    <row r="83" spans="1:10" ht="15" thickBot="1">
      <c r="A83" s="80"/>
      <c r="B83" s="15"/>
      <c r="C83" s="51"/>
      <c r="D83" s="20"/>
      <c r="E83" s="5"/>
      <c r="F83" s="45"/>
      <c r="G83" s="8"/>
      <c r="H83" s="63"/>
      <c r="I83" s="5"/>
      <c r="J83" s="63"/>
    </row>
    <row r="84" spans="1:10" ht="15" thickTop="1">
      <c r="A84" s="10"/>
      <c r="B84" s="16"/>
      <c r="C84" s="52"/>
      <c r="D84" s="21"/>
      <c r="E84" s="11"/>
      <c r="F84" s="44"/>
      <c r="G84" s="12"/>
      <c r="H84" s="12"/>
      <c r="I84" s="13"/>
      <c r="J84" s="12"/>
    </row>
    <row r="85" spans="1:10" ht="14.25">
      <c r="A85" s="71"/>
      <c r="B85" s="72"/>
      <c r="C85" s="73"/>
      <c r="D85" s="74"/>
      <c r="E85" s="75"/>
      <c r="F85" s="76"/>
      <c r="G85" s="77"/>
      <c r="H85" s="77"/>
      <c r="I85" s="75"/>
      <c r="J85" s="12"/>
    </row>
    <row r="86" spans="1:10" ht="14.25">
      <c r="A86" s="65"/>
      <c r="B86" s="66"/>
      <c r="C86" s="67"/>
      <c r="D86" s="68"/>
      <c r="E86" s="69"/>
      <c r="F86" s="70"/>
      <c r="G86" s="12"/>
      <c r="H86" s="12"/>
      <c r="I86" s="69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9">
        <f>I87-F87-G87</f>
        <v>0</v>
      </c>
    </row>
    <row r="88" spans="1:10" ht="15" thickBot="1">
      <c r="A88" s="80"/>
      <c r="B88" s="15"/>
      <c r="C88" s="51"/>
      <c r="D88" s="20"/>
      <c r="E88" s="5"/>
      <c r="F88" s="45"/>
      <c r="G88" s="8"/>
      <c r="H88" s="63"/>
      <c r="I88" s="5"/>
      <c r="J88" s="63"/>
    </row>
    <row r="89" spans="1:10" ht="15" thickTop="1">
      <c r="A89" s="10"/>
      <c r="B89" s="16"/>
      <c r="C89" s="52"/>
      <c r="D89" s="21"/>
      <c r="E89" s="11"/>
      <c r="F89" s="44"/>
      <c r="G89" s="12"/>
      <c r="H89" s="12"/>
      <c r="I89" s="13"/>
      <c r="J89" s="12"/>
    </row>
    <row r="90" spans="1:10" ht="14.25">
      <c r="A90" s="71"/>
      <c r="B90" s="72"/>
      <c r="C90" s="73"/>
      <c r="D90" s="74"/>
      <c r="E90" s="75"/>
      <c r="F90" s="76"/>
      <c r="G90" s="77"/>
      <c r="H90" s="77"/>
      <c r="I90" s="75"/>
      <c r="J90" s="12"/>
    </row>
    <row r="91" spans="1:10" ht="14.25">
      <c r="A91" s="65"/>
      <c r="B91" s="66"/>
      <c r="C91" s="67"/>
      <c r="D91" s="68"/>
      <c r="E91" s="69"/>
      <c r="F91" s="70"/>
      <c r="G91" s="12"/>
      <c r="H91" s="12"/>
      <c r="I91" s="69"/>
      <c r="J91" s="12"/>
    </row>
    <row r="92" spans="1:10" ht="14.25">
      <c r="A92" s="6"/>
      <c r="B92" s="17" t="s">
        <v>7</v>
      </c>
      <c r="C92" s="53"/>
      <c r="D92" s="22"/>
      <c r="E92" s="1">
        <f>SUM(E89:E91)</f>
        <v>0</v>
      </c>
      <c r="F92" s="46">
        <f>E92*1.15</f>
        <v>0</v>
      </c>
      <c r="G92" s="9">
        <f>SUM(G89:G91)</f>
        <v>0</v>
      </c>
      <c r="H92" s="9">
        <f>F92+G92</f>
        <v>0</v>
      </c>
      <c r="I92" s="7"/>
      <c r="J92" s="9">
        <f>I92-F92-G92</f>
        <v>0</v>
      </c>
    </row>
    <row r="93" spans="1:10" ht="15" thickBot="1">
      <c r="A93" s="80"/>
      <c r="B93" s="15"/>
      <c r="C93" s="51"/>
      <c r="D93" s="20"/>
      <c r="E93" s="5"/>
      <c r="F93" s="45"/>
      <c r="G93" s="8"/>
      <c r="H93" s="63"/>
      <c r="I93" s="5"/>
      <c r="J93" s="63"/>
    </row>
    <row r="94" spans="1:10" ht="15" thickTop="1">
      <c r="A94" s="10"/>
      <c r="B94" s="16"/>
      <c r="C94" s="52"/>
      <c r="D94" s="21"/>
      <c r="E94" s="11"/>
      <c r="F94" s="44"/>
      <c r="G94" s="12"/>
      <c r="H94" s="12"/>
      <c r="I94" s="13"/>
      <c r="J94" s="12"/>
    </row>
    <row r="95" spans="1:10" ht="14.25">
      <c r="A95" s="71"/>
      <c r="B95" s="72"/>
      <c r="C95" s="73"/>
      <c r="D95" s="74"/>
      <c r="E95" s="75"/>
      <c r="F95" s="76"/>
      <c r="G95" s="77"/>
      <c r="H95" s="77"/>
      <c r="I95" s="75"/>
      <c r="J95" s="12"/>
    </row>
    <row r="96" spans="1:10" ht="14.25">
      <c r="A96" s="65"/>
      <c r="B96" s="66"/>
      <c r="C96" s="67"/>
      <c r="D96" s="68"/>
      <c r="E96" s="69"/>
      <c r="F96" s="70"/>
      <c r="G96" s="12"/>
      <c r="H96" s="12"/>
      <c r="I96" s="69"/>
      <c r="J96" s="12"/>
    </row>
    <row r="97" spans="1:10" ht="14.25">
      <c r="A97" s="6"/>
      <c r="B97" s="17" t="s">
        <v>7</v>
      </c>
      <c r="C97" s="53"/>
      <c r="D97" s="22"/>
      <c r="E97" s="1">
        <f>SUM(E94:E96)</f>
        <v>0</v>
      </c>
      <c r="F97" s="46">
        <f>E97*1.15</f>
        <v>0</v>
      </c>
      <c r="G97" s="9">
        <f>SUM(G94:G96)</f>
        <v>0</v>
      </c>
      <c r="H97" s="9">
        <f>F97+G97</f>
        <v>0</v>
      </c>
      <c r="I97" s="7"/>
      <c r="J97" s="9">
        <f>I97-F97-G97</f>
        <v>0</v>
      </c>
    </row>
    <row r="98" spans="1:10" ht="15" thickBot="1">
      <c r="A98" s="80"/>
      <c r="B98" s="15"/>
      <c r="C98" s="51"/>
      <c r="D98" s="20"/>
      <c r="E98" s="5"/>
      <c r="F98" s="45"/>
      <c r="G98" s="8"/>
      <c r="H98" s="63"/>
      <c r="I98" s="5"/>
      <c r="J98" s="63"/>
    </row>
    <row r="99" spans="1:10" ht="15" thickTop="1">
      <c r="A99" s="10"/>
      <c r="B99" s="16"/>
      <c r="C99" s="52"/>
      <c r="D99" s="21"/>
      <c r="E99" s="11"/>
      <c r="F99" s="44"/>
      <c r="G99" s="12"/>
      <c r="H99" s="12"/>
      <c r="I99" s="13"/>
      <c r="J99" s="12"/>
    </row>
    <row r="100" spans="1:10" ht="14.25">
      <c r="A100" s="71"/>
      <c r="B100" s="72"/>
      <c r="C100" s="73"/>
      <c r="D100" s="74"/>
      <c r="E100" s="75"/>
      <c r="F100" s="76"/>
      <c r="G100" s="77"/>
      <c r="H100" s="77"/>
      <c r="I100" s="75"/>
      <c r="J100" s="12"/>
    </row>
    <row r="101" spans="1:10" ht="14.25">
      <c r="A101" s="65"/>
      <c r="B101" s="66"/>
      <c r="C101" s="67"/>
      <c r="D101" s="68"/>
      <c r="E101" s="69"/>
      <c r="F101" s="70"/>
      <c r="G101" s="12"/>
      <c r="H101" s="12"/>
      <c r="I101" s="69"/>
      <c r="J101" s="12"/>
    </row>
    <row r="102" spans="1:10" ht="14.25">
      <c r="A102" s="6"/>
      <c r="B102" s="17" t="s">
        <v>7</v>
      </c>
      <c r="C102" s="53"/>
      <c r="D102" s="22"/>
      <c r="E102" s="1">
        <f>SUM(E99:E101)</f>
        <v>0</v>
      </c>
      <c r="F102" s="46">
        <f>E102*1.15</f>
        <v>0</v>
      </c>
      <c r="G102" s="9">
        <f>SUM(G99:G101)</f>
        <v>0</v>
      </c>
      <c r="H102" s="9">
        <f>F102+G102</f>
        <v>0</v>
      </c>
      <c r="I102" s="7"/>
      <c r="J102" s="9">
        <f>I102-F102-G102</f>
        <v>0</v>
      </c>
    </row>
    <row r="103" spans="1:10" ht="15" thickBot="1">
      <c r="A103" s="80"/>
      <c r="B103" s="15"/>
      <c r="C103" s="51"/>
      <c r="D103" s="20"/>
      <c r="E103" s="5"/>
      <c r="F103" s="45"/>
      <c r="G103" s="8"/>
      <c r="H103" s="63"/>
      <c r="I103" s="5"/>
      <c r="J103" s="63"/>
    </row>
    <row r="104" spans="1:10" ht="15" thickTop="1">
      <c r="A104" s="10"/>
      <c r="B104" s="16"/>
      <c r="C104" s="52"/>
      <c r="D104" s="21"/>
      <c r="E104" s="11"/>
      <c r="F104" s="44"/>
      <c r="G104" s="12"/>
      <c r="H104" s="12"/>
      <c r="I104" s="13"/>
      <c r="J104" s="12"/>
    </row>
    <row r="105" spans="1:10" ht="14.25">
      <c r="A105" s="71"/>
      <c r="B105" s="72"/>
      <c r="C105" s="73"/>
      <c r="D105" s="74"/>
      <c r="E105" s="75"/>
      <c r="F105" s="76"/>
      <c r="G105" s="77"/>
      <c r="H105" s="77"/>
      <c r="I105" s="75"/>
      <c r="J105" s="12"/>
    </row>
    <row r="106" spans="1:10" ht="14.25">
      <c r="A106" s="65"/>
      <c r="B106" s="66"/>
      <c r="C106" s="67"/>
      <c r="D106" s="68"/>
      <c r="E106" s="69"/>
      <c r="F106" s="70"/>
      <c r="G106" s="12"/>
      <c r="H106" s="12"/>
      <c r="I106" s="69"/>
      <c r="J106" s="12"/>
    </row>
    <row r="107" spans="1:10" ht="14.25">
      <c r="A107" s="6"/>
      <c r="B107" s="17" t="s">
        <v>7</v>
      </c>
      <c r="C107" s="53"/>
      <c r="D107" s="22"/>
      <c r="E107" s="1">
        <f>SUM(E104:E106)</f>
        <v>0</v>
      </c>
      <c r="F107" s="46">
        <f>E107*1.15</f>
        <v>0</v>
      </c>
      <c r="G107" s="9">
        <f>SUM(G104:G106)</f>
        <v>0</v>
      </c>
      <c r="H107" s="9">
        <f>F107+G107</f>
        <v>0</v>
      </c>
      <c r="I107" s="7"/>
      <c r="J107" s="9">
        <f>I107-F107-G107</f>
        <v>0</v>
      </c>
    </row>
    <row r="108" spans="1:10" ht="15" thickBot="1">
      <c r="A108" s="80"/>
      <c r="B108" s="15"/>
      <c r="C108" s="51"/>
      <c r="D108" s="20"/>
      <c r="E108" s="5"/>
      <c r="F108" s="45"/>
      <c r="G108" s="8"/>
      <c r="H108" s="63"/>
      <c r="I108" s="5"/>
      <c r="J108" s="63"/>
    </row>
    <row r="109" spans="1:10" ht="15" thickTop="1">
      <c r="A109" s="10"/>
      <c r="B109" s="16"/>
      <c r="C109" s="52"/>
      <c r="D109" s="21"/>
      <c r="E109" s="11"/>
      <c r="F109" s="44"/>
      <c r="G109" s="12"/>
      <c r="H109" s="12"/>
      <c r="I109" s="13"/>
      <c r="J109" s="12"/>
    </row>
    <row r="110" spans="1:10" ht="14.25">
      <c r="A110" s="71"/>
      <c r="B110" s="72"/>
      <c r="C110" s="73"/>
      <c r="D110" s="74"/>
      <c r="E110" s="75"/>
      <c r="F110" s="76"/>
      <c r="G110" s="77"/>
      <c r="H110" s="77"/>
      <c r="I110" s="75"/>
      <c r="J110" s="12"/>
    </row>
    <row r="111" spans="1:10" ht="14.25">
      <c r="A111" s="65"/>
      <c r="B111" s="66"/>
      <c r="C111" s="67"/>
      <c r="D111" s="68"/>
      <c r="E111" s="69"/>
      <c r="F111" s="70"/>
      <c r="G111" s="12"/>
      <c r="H111" s="12"/>
      <c r="I111" s="69"/>
      <c r="J111" s="12"/>
    </row>
    <row r="112" spans="1:10" ht="14.25">
      <c r="A112" s="6"/>
      <c r="B112" s="17" t="s">
        <v>7</v>
      </c>
      <c r="C112" s="53"/>
      <c r="D112" s="22"/>
      <c r="E112" s="1">
        <f>SUM(E109:E111)</f>
        <v>0</v>
      </c>
      <c r="F112" s="46">
        <f>E112*1.15</f>
        <v>0</v>
      </c>
      <c r="G112" s="9">
        <f>SUM(G109:G111)</f>
        <v>0</v>
      </c>
      <c r="H112" s="9">
        <f>F112+G112</f>
        <v>0</v>
      </c>
      <c r="I112" s="7"/>
      <c r="J112" s="9">
        <f>I112-F112-G112</f>
        <v>0</v>
      </c>
    </row>
    <row r="113" spans="1:10" ht="15" thickBot="1">
      <c r="A113" s="80"/>
      <c r="B113" s="15"/>
      <c r="C113" s="51"/>
      <c r="D113" s="20"/>
      <c r="E113" s="5"/>
      <c r="F113" s="45"/>
      <c r="G113" s="8"/>
      <c r="H113" s="63"/>
      <c r="I113" s="5"/>
      <c r="J113" s="63"/>
    </row>
    <row r="114" spans="1:10" ht="15" thickTop="1">
      <c r="A114" s="10"/>
      <c r="B114" s="16"/>
      <c r="C114" s="52"/>
      <c r="D114" s="21"/>
      <c r="E114" s="11"/>
      <c r="F114" s="44"/>
      <c r="G114" s="12"/>
      <c r="H114" s="12"/>
      <c r="I114" s="13"/>
      <c r="J114" s="12"/>
    </row>
    <row r="115" spans="1:10" ht="14.25">
      <c r="A115" s="71"/>
      <c r="B115" s="72"/>
      <c r="C115" s="73"/>
      <c r="D115" s="74"/>
      <c r="E115" s="75"/>
      <c r="F115" s="76"/>
      <c r="G115" s="77"/>
      <c r="H115" s="77"/>
      <c r="I115" s="75"/>
      <c r="J115" s="12"/>
    </row>
    <row r="116" spans="1:10" ht="14.25">
      <c r="A116" s="65"/>
      <c r="B116" s="66"/>
      <c r="C116" s="67"/>
      <c r="D116" s="68"/>
      <c r="E116" s="69"/>
      <c r="F116" s="70"/>
      <c r="G116" s="12"/>
      <c r="H116" s="12"/>
      <c r="I116" s="69"/>
      <c r="J116" s="12"/>
    </row>
    <row r="117" spans="1:10" ht="14.25">
      <c r="A117" s="6"/>
      <c r="B117" s="17" t="s">
        <v>7</v>
      </c>
      <c r="C117" s="53"/>
      <c r="D117" s="22"/>
      <c r="E117" s="1">
        <f>SUM(E114:E116)</f>
        <v>0</v>
      </c>
      <c r="F117" s="46">
        <f>E117*1.15</f>
        <v>0</v>
      </c>
      <c r="G117" s="9">
        <f>SUM(G114:G116)</f>
        <v>0</v>
      </c>
      <c r="H117" s="9">
        <f>F117+G117</f>
        <v>0</v>
      </c>
      <c r="I117" s="7"/>
      <c r="J117" s="9">
        <f>I117-F117-G117</f>
        <v>0</v>
      </c>
    </row>
    <row r="118" spans="1:10" ht="15" thickBot="1">
      <c r="A118" s="80"/>
      <c r="B118" s="15"/>
      <c r="C118" s="51"/>
      <c r="D118" s="20"/>
      <c r="E118" s="5"/>
      <c r="F118" s="45"/>
      <c r="G118" s="8"/>
      <c r="H118" s="63"/>
      <c r="I118" s="5"/>
      <c r="J118" s="63"/>
    </row>
    <row r="119" spans="1:10" ht="15" thickTop="1">
      <c r="A119" s="10"/>
      <c r="B119" s="16"/>
      <c r="C119" s="52"/>
      <c r="D119" s="21"/>
      <c r="E119" s="11"/>
      <c r="F119" s="44"/>
      <c r="G119" s="12"/>
      <c r="H119" s="12"/>
      <c r="I119" s="13"/>
      <c r="J119" s="12"/>
    </row>
    <row r="120" spans="1:10" ht="14.25">
      <c r="A120" s="71"/>
      <c r="B120" s="72"/>
      <c r="C120" s="73"/>
      <c r="D120" s="74"/>
      <c r="E120" s="75"/>
      <c r="F120" s="76"/>
      <c r="G120" s="77"/>
      <c r="H120" s="77"/>
      <c r="I120" s="75"/>
      <c r="J120" s="12"/>
    </row>
    <row r="121" spans="1:10" ht="14.25">
      <c r="A121" s="65"/>
      <c r="B121" s="66"/>
      <c r="C121" s="67"/>
      <c r="D121" s="68"/>
      <c r="E121" s="69"/>
      <c r="F121" s="70"/>
      <c r="G121" s="12"/>
      <c r="H121" s="12"/>
      <c r="I121" s="69"/>
      <c r="J121" s="12"/>
    </row>
    <row r="122" spans="1:10" ht="14.25">
      <c r="A122" s="6"/>
      <c r="B122" s="17" t="s">
        <v>7</v>
      </c>
      <c r="C122" s="53"/>
      <c r="D122" s="22"/>
      <c r="E122" s="1">
        <f>SUM(E119:E121)</f>
        <v>0</v>
      </c>
      <c r="F122" s="46">
        <f>E122*1.15</f>
        <v>0</v>
      </c>
      <c r="G122" s="9">
        <f>SUM(G119:G121)</f>
        <v>0</v>
      </c>
      <c r="H122" s="9">
        <f>F122+G122</f>
        <v>0</v>
      </c>
      <c r="I122" s="7"/>
      <c r="J122" s="9">
        <f>I122-F122-G122</f>
        <v>0</v>
      </c>
    </row>
    <row r="123" spans="1:10" ht="15" thickBot="1">
      <c r="A123" s="80"/>
      <c r="B123" s="15"/>
      <c r="C123" s="51"/>
      <c r="D123" s="20"/>
      <c r="E123" s="5"/>
      <c r="F123" s="45"/>
      <c r="G123" s="8"/>
      <c r="H123" s="63"/>
      <c r="I123" s="5"/>
      <c r="J123" s="63"/>
    </row>
    <row r="124" spans="1:10" ht="15" thickTop="1">
      <c r="A124" s="10"/>
      <c r="B124" s="16"/>
      <c r="C124" s="52"/>
      <c r="D124" s="21"/>
      <c r="E124" s="11"/>
      <c r="F124" s="44"/>
      <c r="G124" s="12"/>
      <c r="H124" s="12"/>
      <c r="I124" s="13"/>
      <c r="J124" s="12"/>
    </row>
    <row r="125" spans="1:10" ht="14.25">
      <c r="A125" s="71"/>
      <c r="B125" s="72"/>
      <c r="C125" s="73"/>
      <c r="D125" s="74"/>
      <c r="E125" s="75"/>
      <c r="F125" s="76"/>
      <c r="G125" s="77"/>
      <c r="H125" s="77"/>
      <c r="I125" s="75"/>
      <c r="J125" s="12"/>
    </row>
    <row r="126" spans="1:10" ht="14.25">
      <c r="A126" s="65"/>
      <c r="B126" s="66"/>
      <c r="C126" s="67"/>
      <c r="D126" s="68"/>
      <c r="E126" s="69"/>
      <c r="F126" s="70"/>
      <c r="G126" s="12"/>
      <c r="H126" s="12"/>
      <c r="I126" s="69"/>
      <c r="J126" s="12"/>
    </row>
    <row r="127" spans="1:10" ht="14.25">
      <c r="A127" s="6"/>
      <c r="B127" s="17" t="s">
        <v>7</v>
      </c>
      <c r="C127" s="53"/>
      <c r="D127" s="22"/>
      <c r="E127" s="1">
        <f>SUM(E124:E126)</f>
        <v>0</v>
      </c>
      <c r="F127" s="46">
        <f>E127*1.15</f>
        <v>0</v>
      </c>
      <c r="G127" s="9">
        <f>SUM(G124:G126)</f>
        <v>0</v>
      </c>
      <c r="H127" s="9">
        <f>F127+G127</f>
        <v>0</v>
      </c>
      <c r="I127" s="7"/>
      <c r="J127" s="9">
        <f>I127-F127-G127</f>
        <v>0</v>
      </c>
    </row>
    <row r="128" spans="1:10" ht="15" thickBot="1">
      <c r="A128" s="80"/>
      <c r="B128" s="15"/>
      <c r="C128" s="51"/>
      <c r="D128" s="20"/>
      <c r="E128" s="5"/>
      <c r="F128" s="45"/>
      <c r="G128" s="8"/>
      <c r="H128" s="63"/>
      <c r="I128" s="5"/>
      <c r="J128" s="63"/>
    </row>
    <row r="129" spans="1:10" ht="15" thickTop="1">
      <c r="A129" s="10"/>
      <c r="B129" s="16"/>
      <c r="C129" s="52"/>
      <c r="D129" s="21"/>
      <c r="E129" s="11"/>
      <c r="F129" s="44"/>
      <c r="G129" s="12"/>
      <c r="H129" s="12"/>
      <c r="I129" s="13"/>
      <c r="J129" s="12"/>
    </row>
    <row r="130" spans="1:10" ht="14.25">
      <c r="A130" s="71"/>
      <c r="B130" s="72"/>
      <c r="C130" s="73"/>
      <c r="D130" s="74"/>
      <c r="E130" s="75"/>
      <c r="F130" s="76"/>
      <c r="G130" s="77"/>
      <c r="H130" s="77"/>
      <c r="I130" s="75"/>
      <c r="J130" s="12"/>
    </row>
    <row r="131" spans="1:10" ht="14.25">
      <c r="A131" s="65"/>
      <c r="B131" s="66"/>
      <c r="C131" s="67"/>
      <c r="D131" s="68"/>
      <c r="E131" s="69"/>
      <c r="F131" s="70"/>
      <c r="G131" s="12"/>
      <c r="H131" s="12"/>
      <c r="I131" s="69"/>
      <c r="J131" s="12"/>
    </row>
    <row r="132" spans="1:10" ht="14.25">
      <c r="A132" s="6"/>
      <c r="B132" s="17" t="s">
        <v>7</v>
      </c>
      <c r="C132" s="53"/>
      <c r="D132" s="22"/>
      <c r="E132" s="1">
        <f>SUM(E129:E131)</f>
        <v>0</v>
      </c>
      <c r="F132" s="46">
        <f>E132*1.15</f>
        <v>0</v>
      </c>
      <c r="G132" s="9">
        <f>SUM(G129:G131)</f>
        <v>0</v>
      </c>
      <c r="H132" s="9">
        <f>F132+G132</f>
        <v>0</v>
      </c>
      <c r="I132" s="7"/>
      <c r="J132" s="9">
        <f>I132-F132-G132</f>
        <v>0</v>
      </c>
    </row>
    <row r="133" spans="1:10" ht="15" thickBot="1">
      <c r="A133" s="80"/>
      <c r="B133" s="15"/>
      <c r="C133" s="51"/>
      <c r="D133" s="20"/>
      <c r="E133" s="5"/>
      <c r="F133" s="45"/>
      <c r="G133" s="8"/>
      <c r="H133" s="63"/>
      <c r="I133" s="5"/>
      <c r="J133" s="63"/>
    </row>
    <row r="134" spans="1:10" ht="15" thickTop="1">
      <c r="A134" s="10"/>
      <c r="B134" s="16"/>
      <c r="C134" s="52"/>
      <c r="D134" s="21"/>
      <c r="E134" s="11"/>
      <c r="F134" s="44"/>
      <c r="G134" s="12"/>
      <c r="H134" s="12"/>
      <c r="I134" s="13"/>
      <c r="J134" s="12"/>
    </row>
    <row r="135" spans="1:10" ht="14.25">
      <c r="A135" s="71"/>
      <c r="B135" s="72"/>
      <c r="C135" s="73"/>
      <c r="D135" s="74"/>
      <c r="E135" s="75"/>
      <c r="F135" s="76"/>
      <c r="G135" s="77"/>
      <c r="H135" s="77"/>
      <c r="I135" s="75"/>
      <c r="J135" s="12"/>
    </row>
    <row r="136" spans="1:10" ht="14.25">
      <c r="A136" s="65"/>
      <c r="B136" s="66"/>
      <c r="C136" s="67"/>
      <c r="D136" s="68"/>
      <c r="E136" s="69"/>
      <c r="F136" s="70"/>
      <c r="G136" s="12"/>
      <c r="H136" s="12"/>
      <c r="I136" s="69"/>
      <c r="J136" s="12"/>
    </row>
    <row r="137" spans="1:10" ht="14.25">
      <c r="A137" s="6"/>
      <c r="B137" s="17" t="s">
        <v>7</v>
      </c>
      <c r="C137" s="53"/>
      <c r="D137" s="22"/>
      <c r="E137" s="1">
        <f>SUM(E134:E136)</f>
        <v>0</v>
      </c>
      <c r="F137" s="46">
        <f>E137*1.15</f>
        <v>0</v>
      </c>
      <c r="G137" s="9">
        <f>SUM(G134:G136)</f>
        <v>0</v>
      </c>
      <c r="H137" s="9">
        <f>F137+G137</f>
        <v>0</v>
      </c>
      <c r="I137" s="7"/>
      <c r="J137" s="9">
        <f>I137-F137-G137</f>
        <v>0</v>
      </c>
    </row>
    <row r="138" spans="1:10" ht="15" thickBot="1">
      <c r="A138" s="80"/>
      <c r="B138" s="15"/>
      <c r="C138" s="51"/>
      <c r="D138" s="20"/>
      <c r="E138" s="5"/>
      <c r="F138" s="45"/>
      <c r="G138" s="8"/>
      <c r="H138" s="63"/>
      <c r="I138" s="5"/>
      <c r="J138" s="63"/>
    </row>
    <row r="139" spans="1:10" ht="15" thickTop="1">
      <c r="A139" s="10"/>
      <c r="B139" s="16"/>
      <c r="C139" s="52"/>
      <c r="D139" s="21"/>
      <c r="E139" s="11"/>
      <c r="F139" s="44"/>
      <c r="G139" s="12"/>
      <c r="H139" s="12"/>
      <c r="I139" s="13"/>
      <c r="J139" s="12"/>
    </row>
    <row r="140" spans="1:10" ht="14.25">
      <c r="A140" s="71"/>
      <c r="B140" s="72"/>
      <c r="C140" s="73"/>
      <c r="D140" s="74"/>
      <c r="E140" s="75"/>
      <c r="F140" s="76"/>
      <c r="G140" s="77"/>
      <c r="H140" s="77"/>
      <c r="I140" s="75"/>
      <c r="J140" s="12"/>
    </row>
    <row r="141" spans="1:10" ht="14.25">
      <c r="A141" s="65"/>
      <c r="B141" s="66"/>
      <c r="C141" s="67"/>
      <c r="D141" s="68"/>
      <c r="E141" s="69"/>
      <c r="F141" s="70"/>
      <c r="G141" s="12"/>
      <c r="H141" s="12"/>
      <c r="I141" s="69"/>
      <c r="J141" s="12"/>
    </row>
    <row r="142" spans="1:10" ht="14.25">
      <c r="A142" s="6"/>
      <c r="B142" s="17" t="s">
        <v>7</v>
      </c>
      <c r="C142" s="53"/>
      <c r="D142" s="22"/>
      <c r="E142" s="1">
        <f>SUM(E139:E141)</f>
        <v>0</v>
      </c>
      <c r="F142" s="46">
        <f>E142*1.15</f>
        <v>0</v>
      </c>
      <c r="G142" s="9">
        <f>SUM(G139:G141)</f>
        <v>0</v>
      </c>
      <c r="H142" s="9">
        <f>F142+G142</f>
        <v>0</v>
      </c>
      <c r="I142" s="7"/>
      <c r="J142" s="9">
        <f>I142-F142-G142</f>
        <v>0</v>
      </c>
    </row>
    <row r="143" spans="1:10" ht="15" thickBot="1">
      <c r="A143" s="80"/>
      <c r="B143" s="15"/>
      <c r="C143" s="51"/>
      <c r="D143" s="20"/>
      <c r="E143" s="5"/>
      <c r="F143" s="45"/>
      <c r="G143" s="8"/>
      <c r="H143" s="63"/>
      <c r="I143" s="5"/>
      <c r="J143" s="63"/>
    </row>
    <row r="144" spans="1:10" ht="15" thickTop="1">
      <c r="A144" s="10"/>
      <c r="B144" s="16"/>
      <c r="C144" s="52"/>
      <c r="D144" s="21"/>
      <c r="E144" s="11"/>
      <c r="F144" s="44"/>
      <c r="G144" s="12"/>
      <c r="H144" s="12"/>
      <c r="I144" s="13"/>
      <c r="J144" s="12"/>
    </row>
    <row r="145" spans="1:10" ht="14.25">
      <c r="A145" s="71"/>
      <c r="B145" s="72"/>
      <c r="C145" s="73"/>
      <c r="D145" s="74"/>
      <c r="E145" s="75"/>
      <c r="F145" s="76"/>
      <c r="G145" s="77"/>
      <c r="H145" s="77"/>
      <c r="I145" s="75"/>
      <c r="J145" s="12"/>
    </row>
    <row r="146" spans="1:10" ht="14.25">
      <c r="A146" s="65"/>
      <c r="B146" s="66"/>
      <c r="C146" s="67"/>
      <c r="D146" s="68"/>
      <c r="E146" s="69"/>
      <c r="F146" s="70"/>
      <c r="G146" s="12"/>
      <c r="H146" s="12"/>
      <c r="I146" s="69"/>
      <c r="J146" s="12"/>
    </row>
    <row r="147" spans="1:10" ht="14.25">
      <c r="A147" s="6"/>
      <c r="B147" s="17" t="s">
        <v>7</v>
      </c>
      <c r="C147" s="53"/>
      <c r="D147" s="22"/>
      <c r="E147" s="1">
        <f>SUM(E144:E146)</f>
        <v>0</v>
      </c>
      <c r="F147" s="46">
        <f>E147*1.15</f>
        <v>0</v>
      </c>
      <c r="G147" s="9">
        <f>SUM(G144:G146)</f>
        <v>0</v>
      </c>
      <c r="H147" s="9">
        <f>F147+G147</f>
        <v>0</v>
      </c>
      <c r="I147" s="7"/>
      <c r="J147" s="9">
        <f>I147-F147-G147</f>
        <v>0</v>
      </c>
    </row>
    <row r="148" spans="1:10" ht="15" thickBot="1">
      <c r="A148" s="80"/>
      <c r="B148" s="15"/>
      <c r="C148" s="51"/>
      <c r="D148" s="20"/>
      <c r="E148" s="5"/>
      <c r="F148" s="45"/>
      <c r="G148" s="8"/>
      <c r="H148" s="63"/>
      <c r="I148" s="5"/>
      <c r="J148" s="63"/>
    </row>
    <row r="149" spans="1:10" ht="15" thickTop="1">
      <c r="A149" s="10"/>
      <c r="B149" s="16"/>
      <c r="C149" s="52"/>
      <c r="D149" s="21"/>
      <c r="E149" s="11"/>
      <c r="F149" s="44"/>
      <c r="G149" s="12"/>
      <c r="H149" s="12"/>
      <c r="I149" s="13"/>
      <c r="J149" s="12"/>
    </row>
    <row r="150" spans="1:10" ht="14.25">
      <c r="A150" s="71"/>
      <c r="B150" s="72"/>
      <c r="C150" s="73"/>
      <c r="D150" s="74"/>
      <c r="E150" s="75"/>
      <c r="F150" s="76"/>
      <c r="G150" s="77"/>
      <c r="H150" s="77"/>
      <c r="I150" s="75"/>
      <c r="J150" s="12"/>
    </row>
    <row r="151" spans="1:10" ht="14.25">
      <c r="A151" s="65"/>
      <c r="B151" s="66"/>
      <c r="C151" s="67"/>
      <c r="D151" s="68"/>
      <c r="E151" s="69"/>
      <c r="F151" s="70"/>
      <c r="G151" s="12"/>
      <c r="H151" s="12"/>
      <c r="I151" s="69"/>
      <c r="J151" s="12"/>
    </row>
    <row r="152" spans="1:10" ht="14.25">
      <c r="A152" s="6"/>
      <c r="B152" s="17" t="s">
        <v>7</v>
      </c>
      <c r="C152" s="53"/>
      <c r="D152" s="22"/>
      <c r="E152" s="1">
        <f>SUM(E149:E151)</f>
        <v>0</v>
      </c>
      <c r="F152" s="46">
        <f>E152*1.15</f>
        <v>0</v>
      </c>
      <c r="G152" s="9">
        <f>SUM(G149:G151)</f>
        <v>0</v>
      </c>
      <c r="H152" s="9">
        <f>F152+G152</f>
        <v>0</v>
      </c>
      <c r="I152" s="7"/>
      <c r="J152" s="9">
        <f>I152-F152-G152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3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3"/>
      <c r="B2" s="30" t="s">
        <v>61</v>
      </c>
      <c r="C2" s="31" t="s">
        <v>62</v>
      </c>
      <c r="D2" s="31"/>
      <c r="E2" s="32"/>
      <c r="F2" s="33" t="s">
        <v>24</v>
      </c>
      <c r="G2" s="34">
        <v>650</v>
      </c>
      <c r="H2" s="10" t="s">
        <v>60</v>
      </c>
    </row>
    <row r="3" spans="1:8" s="4" customFormat="1" ht="14.25">
      <c r="A3" s="83"/>
      <c r="B3" s="30" t="s">
        <v>82</v>
      </c>
      <c r="C3" s="31" t="s">
        <v>22</v>
      </c>
      <c r="D3" s="31"/>
      <c r="E3" s="32"/>
      <c r="F3" s="33" t="s">
        <v>83</v>
      </c>
      <c r="G3" s="34">
        <v>750</v>
      </c>
      <c r="H3" s="10" t="s">
        <v>81</v>
      </c>
    </row>
    <row r="4" spans="1:8" s="4" customFormat="1" ht="14.25">
      <c r="A4" s="84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3"/>
      <c r="B5" s="85" t="s">
        <v>25</v>
      </c>
      <c r="C5" s="86" t="s">
        <v>66</v>
      </c>
      <c r="D5" s="86"/>
      <c r="E5" s="87"/>
      <c r="F5" s="88" t="s">
        <v>19</v>
      </c>
      <c r="G5" s="89">
        <v>1850</v>
      </c>
      <c r="H5" s="10" t="s">
        <v>65</v>
      </c>
    </row>
    <row r="6" spans="1:8" s="4" customFormat="1" ht="14.25">
      <c r="A6" s="83"/>
      <c r="B6" s="30" t="s">
        <v>63</v>
      </c>
      <c r="C6" s="31" t="s">
        <v>64</v>
      </c>
      <c r="D6" s="31"/>
      <c r="E6" s="32"/>
      <c r="F6" s="33" t="s">
        <v>27</v>
      </c>
      <c r="G6" s="34">
        <v>1250</v>
      </c>
      <c r="H6" s="10" t="s">
        <v>60</v>
      </c>
    </row>
    <row r="7" spans="1:8" s="4" customFormat="1" ht="14.25">
      <c r="A7" s="83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3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4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3"/>
      <c r="B11" s="25" t="s">
        <v>34</v>
      </c>
      <c r="C11" s="40" t="s">
        <v>75</v>
      </c>
      <c r="D11" s="26" t="s">
        <v>76</v>
      </c>
      <c r="E11" s="27"/>
      <c r="F11" s="28">
        <v>50</v>
      </c>
      <c r="G11" s="29">
        <v>2150</v>
      </c>
      <c r="H11" s="10" t="s">
        <v>49</v>
      </c>
    </row>
    <row r="12" spans="1:8" s="4" customFormat="1" ht="14.25">
      <c r="A12" s="83"/>
      <c r="B12" s="25" t="s">
        <v>77</v>
      </c>
      <c r="C12" s="26" t="s">
        <v>55</v>
      </c>
      <c r="D12" s="26"/>
      <c r="E12" s="27"/>
      <c r="F12" s="28">
        <v>50</v>
      </c>
      <c r="G12" s="29">
        <v>1550</v>
      </c>
      <c r="H12" s="10" t="s">
        <v>54</v>
      </c>
    </row>
    <row r="13" spans="1:8" s="4" customFormat="1" ht="14.25">
      <c r="A13" s="83"/>
      <c r="B13" s="90" t="s">
        <v>45</v>
      </c>
      <c r="C13" s="91" t="s">
        <v>73</v>
      </c>
      <c r="D13" s="91" t="s">
        <v>74</v>
      </c>
      <c r="E13" s="92"/>
      <c r="F13" s="93">
        <v>54</v>
      </c>
      <c r="G13" s="94">
        <v>1550</v>
      </c>
      <c r="H13" s="10" t="s">
        <v>44</v>
      </c>
    </row>
    <row r="14" spans="1:8" s="4" customFormat="1" ht="14.25">
      <c r="A14" s="83"/>
      <c r="B14" s="25" t="s">
        <v>29</v>
      </c>
      <c r="C14" s="26" t="s">
        <v>21</v>
      </c>
      <c r="D14" s="26"/>
      <c r="E14" s="27"/>
      <c r="F14" s="47" t="s">
        <v>72</v>
      </c>
      <c r="G14" s="29">
        <v>550</v>
      </c>
      <c r="H14" s="41" t="s">
        <v>43</v>
      </c>
    </row>
    <row r="15" spans="1:8" s="4" customFormat="1" ht="14.25">
      <c r="A15" s="83"/>
      <c r="B15" s="25" t="s">
        <v>52</v>
      </c>
      <c r="C15" s="26" t="s">
        <v>53</v>
      </c>
      <c r="D15" s="26"/>
      <c r="E15" s="27"/>
      <c r="F15" s="28">
        <v>2</v>
      </c>
      <c r="G15" s="29">
        <v>3250</v>
      </c>
      <c r="H15" s="10" t="s">
        <v>51</v>
      </c>
    </row>
    <row r="16" spans="1:8" s="4" customFormat="1" ht="14.25">
      <c r="A16" s="83"/>
      <c r="B16" s="90" t="s">
        <v>33</v>
      </c>
      <c r="C16" s="91" t="s">
        <v>70</v>
      </c>
      <c r="D16" s="91" t="s">
        <v>71</v>
      </c>
      <c r="E16" s="92"/>
      <c r="F16" s="93">
        <v>46</v>
      </c>
      <c r="G16" s="94">
        <v>1550</v>
      </c>
      <c r="H16" s="10" t="s">
        <v>42</v>
      </c>
    </row>
    <row r="17" spans="1:8" s="4" customFormat="1" ht="14.25">
      <c r="A17" s="84"/>
      <c r="B17" s="90" t="s">
        <v>50</v>
      </c>
      <c r="C17" s="91" t="s">
        <v>36</v>
      </c>
      <c r="D17" s="91"/>
      <c r="E17" s="92"/>
      <c r="F17" s="93">
        <v>50</v>
      </c>
      <c r="G17" s="94">
        <v>1150</v>
      </c>
      <c r="H17" s="10" t="s">
        <v>49</v>
      </c>
    </row>
    <row r="18" spans="1:8" ht="14.25">
      <c r="A18" s="84"/>
      <c r="B18" s="90" t="s">
        <v>68</v>
      </c>
      <c r="C18" s="91" t="s">
        <v>79</v>
      </c>
      <c r="D18" s="91" t="s">
        <v>80</v>
      </c>
      <c r="E18" s="92"/>
      <c r="F18" s="93">
        <v>48</v>
      </c>
      <c r="G18" s="94">
        <v>4950</v>
      </c>
      <c r="H18" s="10" t="s">
        <v>67</v>
      </c>
    </row>
    <row r="19" spans="1:8" s="4" customFormat="1" ht="14.25">
      <c r="A19" s="84"/>
      <c r="B19" s="90" t="s">
        <v>59</v>
      </c>
      <c r="C19" s="91" t="s">
        <v>78</v>
      </c>
      <c r="D19" s="91" t="s">
        <v>48</v>
      </c>
      <c r="E19" s="92"/>
      <c r="F19" s="93">
        <v>44</v>
      </c>
      <c r="G19" s="94">
        <v>3950</v>
      </c>
      <c r="H19" s="10" t="s">
        <v>58</v>
      </c>
    </row>
    <row r="20" spans="1:8" s="4" customFormat="1" ht="14.25">
      <c r="A20" s="83"/>
      <c r="B20" s="90" t="s">
        <v>47</v>
      </c>
      <c r="C20" s="91" t="s">
        <v>48</v>
      </c>
      <c r="D20" s="91"/>
      <c r="E20" s="92"/>
      <c r="F20" s="93">
        <v>48</v>
      </c>
      <c r="G20" s="94">
        <v>4050</v>
      </c>
      <c r="H20" s="10" t="s">
        <v>46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3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3"/>
      <c r="B23" s="25"/>
      <c r="C23" s="26"/>
      <c r="D23" s="26"/>
      <c r="E23" s="27"/>
      <c r="F23" s="47"/>
      <c r="G23" s="29"/>
      <c r="H23" s="10"/>
    </row>
    <row r="24" spans="2:8" ht="29.25" customHeight="1">
      <c r="B24" s="95"/>
      <c r="C24" s="96"/>
      <c r="D24" s="100" t="s">
        <v>85</v>
      </c>
      <c r="E24" s="97"/>
      <c r="F24" s="98"/>
      <c r="G24" s="99"/>
      <c r="H24" s="10"/>
    </row>
    <row r="25" spans="1:8" s="4" customFormat="1" ht="14.25">
      <c r="A25" s="83"/>
      <c r="B25" s="25" t="s">
        <v>18</v>
      </c>
      <c r="C25" s="26" t="s">
        <v>84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3"/>
      <c r="B26" s="90" t="s">
        <v>18</v>
      </c>
      <c r="C26" s="91" t="s">
        <v>76</v>
      </c>
      <c r="D26" s="91"/>
      <c r="E26" s="92"/>
      <c r="F26" s="93">
        <v>50</v>
      </c>
      <c r="G26" s="94">
        <v>2100</v>
      </c>
      <c r="H26" s="10" t="s">
        <v>96</v>
      </c>
    </row>
    <row r="27" spans="1:8" s="4" customFormat="1" ht="14.25">
      <c r="A27" s="83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3"/>
      <c r="B28" s="90" t="s">
        <v>86</v>
      </c>
      <c r="C28" s="91" t="s">
        <v>69</v>
      </c>
      <c r="D28" s="91"/>
      <c r="E28" s="92"/>
      <c r="F28" s="93">
        <v>2</v>
      </c>
      <c r="G28" s="94">
        <v>4350</v>
      </c>
      <c r="H28" s="10" t="s">
        <v>51</v>
      </c>
    </row>
    <row r="29" spans="1:8" s="4" customFormat="1" ht="14.25">
      <c r="A29" s="83"/>
      <c r="B29" s="90" t="s">
        <v>56</v>
      </c>
      <c r="C29" s="91" t="s">
        <v>57</v>
      </c>
      <c r="D29" s="91"/>
      <c r="E29" s="92"/>
      <c r="F29" s="93">
        <v>50</v>
      </c>
      <c r="G29" s="94">
        <v>1370</v>
      </c>
      <c r="H29" s="10" t="s">
        <v>54</v>
      </c>
    </row>
    <row r="30" spans="1:8" s="4" customFormat="1" ht="14.25">
      <c r="A30" s="83" t="s">
        <v>95</v>
      </c>
      <c r="B30" s="101" t="s">
        <v>88</v>
      </c>
      <c r="C30" s="102" t="s">
        <v>89</v>
      </c>
      <c r="D30" s="102"/>
      <c r="E30" s="103"/>
      <c r="F30" s="104">
        <v>48</v>
      </c>
      <c r="G30" s="105">
        <v>2300</v>
      </c>
      <c r="H30" s="10" t="s">
        <v>87</v>
      </c>
    </row>
    <row r="31" spans="1:8" s="4" customFormat="1" ht="14.25">
      <c r="A31" s="83" t="s">
        <v>95</v>
      </c>
      <c r="B31" s="101" t="s">
        <v>91</v>
      </c>
      <c r="C31" s="102" t="s">
        <v>92</v>
      </c>
      <c r="D31" s="102" t="s">
        <v>93</v>
      </c>
      <c r="E31" s="103"/>
      <c r="F31" s="106" t="s">
        <v>94</v>
      </c>
      <c r="G31" s="105">
        <v>1850</v>
      </c>
      <c r="H31" s="10" t="s">
        <v>90</v>
      </c>
    </row>
    <row r="32" spans="1:8" s="4" customFormat="1" ht="14.25">
      <c r="A32" s="83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3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3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3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3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3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3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3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3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3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3"/>
      <c r="B43" s="25"/>
      <c r="C43" s="40"/>
      <c r="D43" s="26"/>
      <c r="E43" s="27"/>
      <c r="F43" s="81"/>
      <c r="G43" s="29"/>
      <c r="H43" s="10"/>
    </row>
    <row r="44" spans="1:8" s="4" customFormat="1" ht="14.25">
      <c r="A44" s="83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3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3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4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4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4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4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4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4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4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4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4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4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4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4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4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4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4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4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4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4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4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4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4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4"/>
      <c r="B78" s="25"/>
      <c r="C78" s="64"/>
      <c r="D78" s="64"/>
      <c r="E78" s="48"/>
      <c r="F78" s="49"/>
      <c r="G78" s="50"/>
      <c r="H78" s="10"/>
    </row>
    <row r="79" spans="1:8" s="4" customFormat="1" ht="15" thickBot="1">
      <c r="A79" s="84"/>
      <c r="B79" s="25"/>
      <c r="C79" s="82"/>
      <c r="D79" s="82"/>
      <c r="E79" s="48"/>
      <c r="F79" s="49"/>
      <c r="G79" s="50"/>
      <c r="H79" s="10"/>
    </row>
    <row r="80" spans="1:8" s="4" customFormat="1" ht="14.25">
      <c r="A80" s="84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4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3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3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3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3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3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3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3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3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3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3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3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3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3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3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2011-11-01T16:39:27Z</dcterms:modified>
  <cp:category/>
  <cp:version/>
  <cp:contentType/>
  <cp:contentStatus/>
</cp:coreProperties>
</file>