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<sst xmlns="http://schemas.openxmlformats.org/spreadsheetml/2006/main" count="458" uniqueCount="201">
  <si>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</si>
  <si>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</si>
  <si>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</si>
  <si>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</si>
  <si>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</si>
  <si>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</si>
  <si>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</si>
  <si>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</si>
  <si>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</si>
  <si>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</si>
  <si>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</si>
  <si>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</si>
  <si>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</si>
  <si>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</si>
  <si>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</si>
  <si>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</si>
  <si>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</si>
  <si>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</si>
  <si>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</si>
  <si>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</si>
  <si>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</si>
  <si>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</si>
  <si>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</si>
  <si>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</si>
  <si>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</si>
  <si>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</si>
  <si>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</si>
  <si>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</si>
  <si>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</si>
  <si>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</si>
  <si>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</si>
  <si>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</si>
  <si>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</si>
  <si>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</si>
  <si>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</si>
  <si>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</si>
  <si>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</si>
  <si>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</si>
  <si>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</si>
  <si>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</si>
  <si>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</si>
  <si>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</si>
  <si>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</si>
  <si>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</si>
  <si>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</si>
  <si>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</si>
  <si>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</si>
  <si>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</si>
  <si>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</si>
  <si>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</si>
  <si>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</si>
  <si>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</si>
  <si>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</si>
  <si>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</si>
  <si>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</si>
  <si>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</si>
  <si>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</si>
  <si>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</si>
  <si>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</si>
  <si>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</si>
  <si>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</si>
  <si>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</si>
  <si>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</si>
  <si>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</si>
  <si>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</si>
  <si>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</si>
  <si>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</si>
  <si>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</si>
  <si>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</si>
  <si>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</si>
  <si>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</si>
  <si>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</si>
  <si>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</si>
  <si>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</si>
  <si>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</si>
  <si>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</si>
  <si>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</si>
  <si>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</si>
  <si>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</si>
  <si>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</si>
  <si>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</si>
  <si>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</si>
  <si>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</si>
  <si>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</si>
  <si>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</si>
  <si>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</si>
  <si>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</si>
  <si>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</si>
  <si>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</si>
  <si>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</si>
  <si>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</si>
  <si>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</si>
  <si>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</si>
  <si>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</si>
  <si>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</si>
  <si>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</si>
  <si>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</si>
  <si>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</si>
  <si>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</si>
  <si>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</si>
  <si>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</si>
  <si>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</si>
  <si>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</si>
  <si>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</si>
  <si>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</si>
  <si>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</si>
  <si>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</si>
  <si>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</si>
  <si>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</si>
  <si>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</si>
  <si>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</si>
  <si>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</si>
  <si>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</si>
  <si>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</si>
  <si>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</si>
  <si>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</si>
  <si>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</si>
  <si>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</si>
  <si>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</si>
  <si>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</si>
  <si>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</si>
  <si>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</si>
  <si>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</si>
  <si>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</si>
  <si>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</si>
  <si>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</si>
  <si>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</si>
  <si>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</si>
  <si>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</si>
  <si>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</si>
  <si>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</si>
  <si>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</si>
  <si>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</si>
  <si>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</si>
  <si>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</si>
  <si>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</si>
  <si>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</si>
  <si>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</si>
  <si>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</si>
  <si>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</si>
  <si>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</si>
  <si>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</si>
  <si>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</si>
  <si>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</si>
  <si>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</si>
  <si>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</si>
  <si>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</si>
  <si>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</si>
  <si>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</si>
  <si>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</si>
  <si>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</si>
  <si>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</si>
  <si>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</si>
  <si>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</si>
  <si>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</si>
  <si>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</si>
  <si>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</si>
  <si>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</si>
  <si>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</si>
  <si>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</si>
  <si>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</si>
  <si>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</si>
  <si>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</si>
  <si>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</si>
  <si>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</si>
  <si>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</si>
  <si>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</si>
  <si>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</si>
  <si>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</si>
  <si>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</si>
  <si>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</si>
  <si>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</si>
  <si>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</si>
  <si>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</si>
  <si>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</si>
  <si>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</si>
  <si>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</si>
  <si>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</si>
  <si>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</si>
  <si>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</si>
  <si>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</si>
  <si>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</si>
  <si>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</si>
  <si>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</si>
  <si>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</si>
  <si>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</si>
  <si>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</si>
  <si>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</si>
  <si>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</si>
  <si>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</si>
  <si>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</si>
  <si>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</si>
  <si>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</si>
  <si>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</si>
  <si>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</si>
  <si>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</si>
  <si>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</si>
  <si>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</si>
  <si>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</si>
  <si>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</si>
  <si>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в ЛС сумму и рек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</si>
</sst>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35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37" sqref="G137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24520</v>
      </c>
    </row>
    <row r="4" spans="1:10" s="4" customFormat="1" ht="14.25">
      <c r="A4" s="119"/>
      <c r="B4" s="120" t="s">
        <v>55</v>
      </c>
      <c r="C4" s="121" t="s">
        <v>79</v>
      </c>
      <c r="D4" s="122" t="s">
        <v>81</v>
      </c>
      <c r="E4" s="123">
        <v>950</v>
      </c>
      <c r="F4" s="124"/>
      <c r="G4" s="125">
        <v>35</v>
      </c>
      <c r="H4" s="125"/>
      <c r="I4" s="126"/>
      <c r="J4" s="127"/>
    </row>
    <row r="5" spans="1:10" s="4" customFormat="1" ht="14.25">
      <c r="A5" s="119"/>
      <c r="B5" s="120" t="s">
        <v>37</v>
      </c>
      <c r="C5" s="121">
        <v>50</v>
      </c>
      <c r="D5" s="122" t="s">
        <v>38</v>
      </c>
      <c r="E5" s="123">
        <v>450</v>
      </c>
      <c r="F5" s="124"/>
      <c r="G5" s="125">
        <v>35</v>
      </c>
      <c r="H5" s="125"/>
      <c r="I5" s="126"/>
      <c r="J5" s="127"/>
    </row>
    <row r="6" spans="1:10" s="4" customFormat="1" ht="14.25">
      <c r="A6" s="119"/>
      <c r="B6" s="120" t="s">
        <v>58</v>
      </c>
      <c r="C6" s="121">
        <v>50</v>
      </c>
      <c r="D6" s="122" t="s">
        <v>36</v>
      </c>
      <c r="E6" s="123">
        <v>550</v>
      </c>
      <c r="F6" s="124"/>
      <c r="G6" s="125">
        <v>35</v>
      </c>
      <c r="H6" s="125"/>
      <c r="I6" s="126"/>
      <c r="J6" s="127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105</v>
      </c>
      <c r="H8" s="9">
        <f>F8+G8</f>
        <v>2347.5</v>
      </c>
      <c r="I8" s="7">
        <v>2347.5</v>
      </c>
      <c r="J8" s="62">
        <f>I8-F8-G8</f>
        <v>0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19"/>
      <c r="B22" s="120" t="s">
        <v>21</v>
      </c>
      <c r="C22" s="121">
        <v>48</v>
      </c>
      <c r="D22" s="122" t="s">
        <v>86</v>
      </c>
      <c r="E22" s="123">
        <v>750</v>
      </c>
      <c r="F22" s="124"/>
      <c r="G22" s="125">
        <v>35</v>
      </c>
      <c r="H22" s="125"/>
      <c r="I22" s="126"/>
      <c r="J22" s="127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35</v>
      </c>
      <c r="H29" s="9">
        <f>F29+G29</f>
        <v>897.4999999999999</v>
      </c>
      <c r="I29" s="7"/>
      <c r="J29" s="62">
        <f>I29-F29-G29</f>
        <v>-897.4999999999999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137"/>
      <c r="B38" s="138" t="s">
        <v>98</v>
      </c>
      <c r="C38" s="139" t="s">
        <v>56</v>
      </c>
      <c r="D38" s="140" t="s">
        <v>45</v>
      </c>
      <c r="E38" s="141">
        <v>1350</v>
      </c>
      <c r="F38" s="142"/>
      <c r="G38" s="143">
        <v>35</v>
      </c>
      <c r="H38" s="143"/>
      <c r="I38" s="141"/>
      <c r="J38" s="143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1350</v>
      </c>
      <c r="F40" s="47">
        <f>E40*1.15</f>
        <v>1552.4999999999998</v>
      </c>
      <c r="G40" s="9">
        <f>SUM(G36:G39)</f>
        <v>35</v>
      </c>
      <c r="H40" s="9">
        <f>F40+G40</f>
        <v>1587.4999999999998</v>
      </c>
      <c r="I40" s="7"/>
      <c r="J40" s="62">
        <f>I40-F40-G40</f>
        <v>-1587.4999999999998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19"/>
      <c r="B43" s="120" t="s">
        <v>19</v>
      </c>
      <c r="C43" s="121">
        <v>54</v>
      </c>
      <c r="D43" s="122" t="s">
        <v>102</v>
      </c>
      <c r="E43" s="123">
        <v>1900</v>
      </c>
      <c r="F43" s="124"/>
      <c r="G43" s="125">
        <v>35</v>
      </c>
      <c r="H43" s="125"/>
      <c r="I43" s="126"/>
      <c r="J43" s="127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35</v>
      </c>
      <c r="H45" s="9">
        <f>F45+G45</f>
        <v>2220</v>
      </c>
      <c r="I45" s="7"/>
      <c r="J45" s="62">
        <f>I45-F45-G45</f>
        <v>-2220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19"/>
      <c r="B47" s="120" t="s">
        <v>19</v>
      </c>
      <c r="C47" s="121">
        <v>52</v>
      </c>
      <c r="D47" s="122" t="s">
        <v>104</v>
      </c>
      <c r="E47" s="123">
        <v>1900</v>
      </c>
      <c r="F47" s="124"/>
      <c r="G47" s="125">
        <v>35</v>
      </c>
      <c r="H47" s="125"/>
      <c r="I47" s="126"/>
      <c r="J47" s="127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35</v>
      </c>
      <c r="H50" s="9">
        <f>F50+G50</f>
        <v>2220</v>
      </c>
      <c r="I50" s="7"/>
      <c r="J50" s="62">
        <f>I50-F50-G50</f>
        <v>-2220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19"/>
      <c r="B62" s="120" t="s">
        <v>109</v>
      </c>
      <c r="C62" s="121">
        <v>52</v>
      </c>
      <c r="D62" s="122" t="s">
        <v>110</v>
      </c>
      <c r="E62" s="123">
        <v>1550</v>
      </c>
      <c r="F62" s="124"/>
      <c r="G62" s="125">
        <v>35</v>
      </c>
      <c r="H62" s="125"/>
      <c r="I62" s="126"/>
      <c r="J62" s="127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35</v>
      </c>
      <c r="H65" s="9">
        <f>F65+G65</f>
        <v>1817.4999999999998</v>
      </c>
      <c r="I65" s="7"/>
      <c r="J65" s="62">
        <f>I65-F65-G65</f>
        <v>-1817.4999999999998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 t="s">
        <v>200</v>
      </c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/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0</v>
      </c>
      <c r="H80" s="9">
        <f>F80+G80</f>
        <v>0</v>
      </c>
      <c r="I80" s="7">
        <v>1150</v>
      </c>
      <c r="J80" s="62">
        <f>I80-F80-G80</f>
        <v>1150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/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0</v>
      </c>
      <c r="H85" s="9">
        <f>F85+G85</f>
        <v>0</v>
      </c>
      <c r="I85" s="7">
        <v>2177.5</v>
      </c>
      <c r="J85" s="136">
        <f>I85-F85-G85</f>
        <v>2177.5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19"/>
      <c r="B87" s="120" t="s">
        <v>123</v>
      </c>
      <c r="C87" s="121" t="s">
        <v>53</v>
      </c>
      <c r="D87" s="122" t="s">
        <v>124</v>
      </c>
      <c r="E87" s="123">
        <v>1550</v>
      </c>
      <c r="F87" s="124"/>
      <c r="G87" s="125">
        <v>35</v>
      </c>
      <c r="H87" s="125"/>
      <c r="I87" s="126"/>
      <c r="J87" s="127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35</v>
      </c>
      <c r="H90" s="9">
        <f>F90+G90</f>
        <v>1817.4999999999998</v>
      </c>
      <c r="I90" s="7">
        <v>1820</v>
      </c>
      <c r="J90" s="62">
        <f>I90-F90-G90</f>
        <v>2.5000000000002274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19"/>
      <c r="B97" s="120" t="s">
        <v>76</v>
      </c>
      <c r="C97" s="121">
        <v>54</v>
      </c>
      <c r="D97" s="122" t="s">
        <v>36</v>
      </c>
      <c r="E97" s="123">
        <v>550</v>
      </c>
      <c r="F97" s="124"/>
      <c r="G97" s="125">
        <v>35</v>
      </c>
      <c r="H97" s="125"/>
      <c r="I97" s="126"/>
      <c r="J97" s="127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35</v>
      </c>
      <c r="H100" s="9">
        <f>F100+G100</f>
        <v>667.5</v>
      </c>
      <c r="I100" s="7"/>
      <c r="J100" s="62">
        <f>I100-F100-G100</f>
        <v>-667.5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19"/>
      <c r="B112" s="120" t="s">
        <v>130</v>
      </c>
      <c r="C112" s="121">
        <v>50</v>
      </c>
      <c r="D112" s="122" t="s">
        <v>36</v>
      </c>
      <c r="E112" s="123">
        <v>550</v>
      </c>
      <c r="F112" s="124"/>
      <c r="G112" s="125">
        <v>35</v>
      </c>
      <c r="H112" s="125"/>
      <c r="I112" s="126"/>
      <c r="J112" s="127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0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35</v>
      </c>
      <c r="H115" s="9">
        <f>F115+G115</f>
        <v>667.5</v>
      </c>
      <c r="I115" s="7"/>
      <c r="J115" s="62">
        <f>I115-F115-G115</f>
        <v>-667.5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/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/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/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>
        <v>2587.5</v>
      </c>
      <c r="J125" s="136">
        <f>I125-F125-G125</f>
        <v>2587.5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28" t="s">
        <v>182</v>
      </c>
      <c r="B128" s="129" t="s">
        <v>179</v>
      </c>
      <c r="C128" s="130" t="s">
        <v>183</v>
      </c>
      <c r="D128" s="131" t="s">
        <v>180</v>
      </c>
      <c r="E128" s="132">
        <v>3870</v>
      </c>
      <c r="F128" s="133"/>
      <c r="G128" s="125">
        <v>35</v>
      </c>
      <c r="H128" s="125"/>
      <c r="I128" s="132"/>
      <c r="J128" s="125"/>
    </row>
    <row r="129" spans="1:10" ht="14.25">
      <c r="A129" s="128" t="s">
        <v>182</v>
      </c>
      <c r="B129" s="129" t="s">
        <v>181</v>
      </c>
      <c r="C129" s="130">
        <v>50</v>
      </c>
      <c r="D129" s="131" t="s">
        <v>36</v>
      </c>
      <c r="E129" s="132">
        <v>2150</v>
      </c>
      <c r="F129" s="133"/>
      <c r="G129" s="125">
        <v>35</v>
      </c>
      <c r="H129" s="125"/>
      <c r="I129" s="132"/>
      <c r="J129" s="125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70</v>
      </c>
      <c r="H130" s="9">
        <f>F130+G130</f>
        <v>6812.400000000001</v>
      </c>
      <c r="I130" s="7"/>
      <c r="J130" s="62">
        <f>I130-F130-G130</f>
        <v>-6812.400000000001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19"/>
      <c r="B132" s="120" t="s">
        <v>185</v>
      </c>
      <c r="C132" s="121">
        <v>46</v>
      </c>
      <c r="D132" s="122" t="s">
        <v>141</v>
      </c>
      <c r="E132" s="123">
        <v>1050</v>
      </c>
      <c r="F132" s="124"/>
      <c r="G132" s="125">
        <v>35</v>
      </c>
      <c r="H132" s="125"/>
      <c r="I132" s="126"/>
      <c r="J132" s="127"/>
    </row>
    <row r="133" spans="1:10" s="82" customFormat="1" ht="14.25">
      <c r="A133" s="128"/>
      <c r="B133" s="129" t="s">
        <v>142</v>
      </c>
      <c r="C133" s="130">
        <v>48</v>
      </c>
      <c r="D133" s="131" t="s">
        <v>143</v>
      </c>
      <c r="E133" s="132">
        <v>750</v>
      </c>
      <c r="F133" s="133"/>
      <c r="G133" s="125">
        <v>35</v>
      </c>
      <c r="H133" s="125"/>
      <c r="I133" s="132"/>
      <c r="J133" s="125"/>
    </row>
    <row r="134" spans="1:10" ht="14.25">
      <c r="A134" s="119"/>
      <c r="B134" s="120" t="s">
        <v>113</v>
      </c>
      <c r="C134" s="121">
        <v>48</v>
      </c>
      <c r="D134" s="122" t="s">
        <v>151</v>
      </c>
      <c r="E134" s="123">
        <v>2150</v>
      </c>
      <c r="F134" s="124"/>
      <c r="G134" s="125">
        <v>35</v>
      </c>
      <c r="H134" s="125"/>
      <c r="I134" s="126"/>
      <c r="J134" s="127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105</v>
      </c>
      <c r="H135" s="9">
        <f>F135+G135</f>
        <v>4647.5</v>
      </c>
      <c r="I135" s="7"/>
      <c r="J135" s="62">
        <f>I135-F135-G135</f>
        <v>-4647.5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28"/>
      <c r="B137" s="129" t="s">
        <v>58</v>
      </c>
      <c r="C137" s="130">
        <v>48</v>
      </c>
      <c r="D137" s="131" t="s">
        <v>36</v>
      </c>
      <c r="E137" s="132">
        <v>550</v>
      </c>
      <c r="F137" s="133"/>
      <c r="G137" s="125">
        <v>35</v>
      </c>
      <c r="H137" s="125"/>
      <c r="I137" s="132"/>
      <c r="J137" s="125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35</v>
      </c>
      <c r="H139" s="9">
        <f>F139+G139</f>
        <v>667.5</v>
      </c>
      <c r="I139" s="7"/>
      <c r="J139" s="62">
        <f>I139-F139-G139</f>
        <v>-667.5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50</v>
      </c>
      <c r="H154" s="9">
        <f>F154+G154</f>
        <v>50</v>
      </c>
      <c r="I154" s="7"/>
      <c r="J154" s="62">
        <f>I154-F154-G154</f>
        <v>-50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950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950</v>
      </c>
      <c r="F160" s="47">
        <f>E160*1.15</f>
        <v>1092.5</v>
      </c>
      <c r="G160" s="9">
        <f>SUM(G157:G159)</f>
        <v>0</v>
      </c>
      <c r="H160" s="9">
        <f>F160+G160</f>
        <v>1092.5</v>
      </c>
      <c r="I160" s="7"/>
      <c r="J160" s="62">
        <f>I160-F160-G160</f>
        <v>-1092.5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2150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2150</v>
      </c>
      <c r="F165" s="47">
        <f>E165*1.15</f>
        <v>2472.5</v>
      </c>
      <c r="G165" s="9">
        <f>SUM(G162:G164)</f>
        <v>0</v>
      </c>
      <c r="H165" s="9">
        <f>F165+G165</f>
        <v>2472.5</v>
      </c>
      <c r="I165" s="7"/>
      <c r="J165" s="62">
        <f>I165-F165-G165</f>
        <v>-2472.5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34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34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35"/>
      <c r="B3" s="101" t="s">
        <v>55</v>
      </c>
      <c r="C3" s="102" t="s">
        <v>57</v>
      </c>
      <c r="D3" s="102" t="s">
        <v>17</v>
      </c>
      <c r="E3" s="103"/>
      <c r="F3" s="104" t="s">
        <v>154</v>
      </c>
      <c r="G3" s="105">
        <v>950</v>
      </c>
      <c r="H3" s="10" t="s">
        <v>77</v>
      </c>
    </row>
    <row r="4" spans="1:8" s="4" customFormat="1" ht="14.25">
      <c r="A4" s="134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34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34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34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35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34"/>
      <c r="B10" s="106" t="s">
        <v>142</v>
      </c>
      <c r="C10" s="107" t="s">
        <v>167</v>
      </c>
      <c r="D10" s="108" t="s">
        <v>168</v>
      </c>
      <c r="E10" s="109"/>
      <c r="F10" s="110">
        <v>48</v>
      </c>
      <c r="G10" s="111">
        <v>750</v>
      </c>
      <c r="H10" s="10" t="s">
        <v>140</v>
      </c>
    </row>
    <row r="11" spans="1:8" s="4" customFormat="1" ht="14.25">
      <c r="A11" s="134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34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34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34"/>
      <c r="B14" s="106" t="s">
        <v>123</v>
      </c>
      <c r="C14" s="108" t="s">
        <v>124</v>
      </c>
      <c r="D14" s="108"/>
      <c r="E14" s="109"/>
      <c r="F14" s="110" t="s">
        <v>53</v>
      </c>
      <c r="G14" s="111">
        <v>1550</v>
      </c>
      <c r="H14" s="10" t="s">
        <v>122</v>
      </c>
    </row>
    <row r="15" spans="1:8" s="4" customFormat="1" ht="14.25">
      <c r="A15" s="134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35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35" t="s">
        <v>184</v>
      </c>
      <c r="B17" s="106" t="s">
        <v>185</v>
      </c>
      <c r="C17" s="108" t="s">
        <v>43</v>
      </c>
      <c r="D17" s="108" t="s">
        <v>166</v>
      </c>
      <c r="E17" s="109"/>
      <c r="F17" s="110">
        <v>46</v>
      </c>
      <c r="G17" s="111">
        <v>1050</v>
      </c>
      <c r="H17" s="10" t="s">
        <v>140</v>
      </c>
    </row>
    <row r="18" spans="1:8" s="4" customFormat="1" ht="14.25">
      <c r="A18" s="135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34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34"/>
      <c r="B21" s="106" t="s">
        <v>19</v>
      </c>
      <c r="C21" s="108" t="s">
        <v>68</v>
      </c>
      <c r="D21" s="108" t="s">
        <v>161</v>
      </c>
      <c r="E21" s="109"/>
      <c r="F21" s="110">
        <v>54</v>
      </c>
      <c r="G21" s="111">
        <v>1900</v>
      </c>
      <c r="H21" s="10" t="s">
        <v>64</v>
      </c>
    </row>
    <row r="22" spans="1:8" s="4" customFormat="1" ht="14.25">
      <c r="A22" s="134"/>
      <c r="B22" s="106" t="s">
        <v>19</v>
      </c>
      <c r="C22" s="108" t="s">
        <v>67</v>
      </c>
      <c r="D22" s="108" t="s">
        <v>162</v>
      </c>
      <c r="E22" s="109"/>
      <c r="F22" s="112" t="s">
        <v>42</v>
      </c>
      <c r="G22" s="111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34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34"/>
      <c r="B25" s="106" t="s">
        <v>21</v>
      </c>
      <c r="C25" s="108" t="s">
        <v>20</v>
      </c>
      <c r="D25" s="108" t="s">
        <v>158</v>
      </c>
      <c r="E25" s="109"/>
      <c r="F25" s="110">
        <v>48</v>
      </c>
      <c r="G25" s="111">
        <v>750</v>
      </c>
      <c r="H25" s="10" t="s">
        <v>52</v>
      </c>
    </row>
    <row r="26" spans="1:8" s="4" customFormat="1" ht="14.25">
      <c r="A26" s="134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34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34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34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34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34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34"/>
      <c r="B33" s="101" t="s">
        <v>113</v>
      </c>
      <c r="C33" s="102" t="s">
        <v>170</v>
      </c>
      <c r="D33" s="102" t="s">
        <v>17</v>
      </c>
      <c r="E33" s="103"/>
      <c r="F33" s="104">
        <v>48</v>
      </c>
      <c r="G33" s="105">
        <v>2150</v>
      </c>
      <c r="H33" s="10" t="s">
        <v>140</v>
      </c>
    </row>
    <row r="34" spans="1:8" s="4" customFormat="1" ht="14.25">
      <c r="A34" s="134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34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34"/>
      <c r="B36" s="101" t="s">
        <v>37</v>
      </c>
      <c r="C36" s="102" t="s">
        <v>38</v>
      </c>
      <c r="D36" s="102"/>
      <c r="E36" s="103"/>
      <c r="F36" s="104">
        <v>50</v>
      </c>
      <c r="G36" s="105">
        <v>450</v>
      </c>
      <c r="H36" s="10" t="s">
        <v>77</v>
      </c>
    </row>
    <row r="37" spans="1:8" s="4" customFormat="1" ht="14.25">
      <c r="A37" s="134"/>
      <c r="B37" s="101" t="s">
        <v>130</v>
      </c>
      <c r="C37" s="102" t="s">
        <v>36</v>
      </c>
      <c r="D37" s="102"/>
      <c r="E37" s="103"/>
      <c r="F37" s="104">
        <v>50</v>
      </c>
      <c r="G37" s="105">
        <v>550</v>
      </c>
      <c r="H37" s="10" t="s">
        <v>131</v>
      </c>
    </row>
    <row r="38" spans="1:8" s="4" customFormat="1" ht="14.25">
      <c r="A38" s="134"/>
      <c r="B38" s="101" t="s">
        <v>58</v>
      </c>
      <c r="C38" s="102" t="s">
        <v>36</v>
      </c>
      <c r="D38" s="102"/>
      <c r="E38" s="103"/>
      <c r="F38" s="104">
        <v>50</v>
      </c>
      <c r="G38" s="105">
        <v>550</v>
      </c>
      <c r="H38" s="10" t="s">
        <v>77</v>
      </c>
    </row>
    <row r="39" spans="1:8" s="4" customFormat="1" ht="15" thickBot="1">
      <c r="A39" s="134"/>
      <c r="B39" s="106" t="s">
        <v>58</v>
      </c>
      <c r="C39" s="108" t="s">
        <v>36</v>
      </c>
      <c r="D39" s="108"/>
      <c r="E39" s="109"/>
      <c r="F39" s="110">
        <v>48</v>
      </c>
      <c r="G39" s="111">
        <v>550</v>
      </c>
      <c r="H39" s="10" t="s">
        <v>145</v>
      </c>
    </row>
    <row r="40" spans="1:8" s="4" customFormat="1" ht="15" thickBot="1">
      <c r="A40" s="134"/>
      <c r="B40" s="106" t="s">
        <v>76</v>
      </c>
      <c r="C40" s="107" t="s">
        <v>36</v>
      </c>
      <c r="D40" s="108"/>
      <c r="E40" s="109"/>
      <c r="F40" s="110">
        <v>54</v>
      </c>
      <c r="G40" s="111">
        <v>550</v>
      </c>
      <c r="H40" s="10" t="s">
        <v>127</v>
      </c>
    </row>
    <row r="41" spans="1:8" s="4" customFormat="1" ht="15" thickBot="1">
      <c r="A41" s="134"/>
      <c r="B41" s="106" t="s">
        <v>109</v>
      </c>
      <c r="C41" s="107" t="s">
        <v>163</v>
      </c>
      <c r="D41" s="108" t="s">
        <v>164</v>
      </c>
      <c r="E41" s="109"/>
      <c r="F41" s="118" t="s">
        <v>42</v>
      </c>
      <c r="G41" s="111">
        <v>1550</v>
      </c>
      <c r="H41" s="10" t="s">
        <v>108</v>
      </c>
    </row>
    <row r="42" spans="1:8" s="4" customFormat="1" ht="14.25">
      <c r="A42" s="134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34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34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34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34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34"/>
      <c r="B47" s="113"/>
      <c r="C47" s="114"/>
      <c r="D47" s="114" t="s">
        <v>174</v>
      </c>
      <c r="E47" s="115"/>
      <c r="F47" s="116"/>
      <c r="G47" s="117"/>
      <c r="H47" s="10"/>
    </row>
    <row r="48" spans="1:8" s="4" customFormat="1" ht="14.25">
      <c r="A48" s="134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34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3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34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34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34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34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3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34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3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34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34" t="s">
        <v>187</v>
      </c>
      <c r="B59" s="106" t="s">
        <v>98</v>
      </c>
      <c r="C59" s="108" t="s">
        <v>45</v>
      </c>
      <c r="D59" s="108"/>
      <c r="E59" s="109"/>
      <c r="F59" s="110" t="s">
        <v>56</v>
      </c>
      <c r="G59" s="111">
        <v>1350</v>
      </c>
      <c r="H59" s="10"/>
    </row>
    <row r="60" spans="1:8" s="4" customFormat="1" ht="14.25">
      <c r="A60" s="134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3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34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3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34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34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3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34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34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34" t="s">
        <v>197</v>
      </c>
      <c r="B69" s="106" t="s">
        <v>181</v>
      </c>
      <c r="C69" s="108" t="s">
        <v>36</v>
      </c>
      <c r="D69" s="108"/>
      <c r="E69" s="109"/>
      <c r="F69" s="110">
        <v>50</v>
      </c>
      <c r="G69" s="111">
        <v>2150</v>
      </c>
      <c r="H69" s="10" t="s">
        <v>136</v>
      </c>
    </row>
    <row r="70" spans="1:8" s="4" customFormat="1" ht="14.25">
      <c r="A70" s="134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34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3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34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3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3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3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3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34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34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34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34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34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34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34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34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34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34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34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34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34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34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34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34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34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34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34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2011-09-03T09:07:59Z</dcterms:modified>
  <cp:category/>
  <cp:version/>
  <cp:contentType/>
  <cp:contentStatus/>
</cp:coreProperties>
</file>