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<sst xmlns="http://schemas.openxmlformats.org/spreadsheetml/2006/main" count="476" uniqueCount="238">
  <si>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</si>
  <si>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</si>
  <si>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</si>
  <si>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</si>
  <si>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</si>
  <si>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</si>
  <si>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</si>
  <si>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</si>
  <si>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</si>
  <si>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</si>
  <si>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</si>
  <si>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</si>
  <si>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</si>
  <si>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</si>
  <si>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</si>
  <si>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</si>
  <si>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</si>
  <si>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</si>
  <si>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</si>
  <si>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</si>
  <si>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</si>
  <si>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</si>
  <si>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</si>
  <si>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</si>
  <si>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</si>
  <si>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</si>
  <si>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</si>
  <si>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</si>
  <si>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</si>
  <si>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</si>
  <si>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</si>
  <si>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</si>
  <si>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</si>
  <si>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</si>
  <si>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</si>
  <si>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</si>
  <si>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</si>
  <si>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</si>
  <si>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</si>
  <si>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</si>
  <si>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</si>
  <si>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</si>
  <si>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</si>
  <si>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</si>
  <si>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</si>
  <si>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</si>
  <si>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</si>
  <si>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</si>
  <si>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</si>
  <si>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</si>
  <si>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</si>
  <si>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</si>
  <si>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</si>
  <si>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</si>
  <si>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</si>
  <si>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</si>
  <si>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</si>
  <si>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</si>
  <si>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</si>
  <si>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</si>
  <si>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</si>
  <si>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</si>
  <si>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</si>
  <si>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</si>
  <si>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</si>
  <si>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</si>
  <si>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</si>
  <si>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</si>
  <si>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</si>
  <si>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</si>
  <si>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</si>
  <si>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</si>
  <si>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</si>
  <si>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</si>
  <si>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</si>
  <si>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</si>
  <si>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</si>
  <si>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</si>
  <si>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</si>
  <si>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</si>
  <si>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</si>
  <si>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</si>
  <si>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</si>
  <si>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</si>
  <si>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</si>
  <si>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</si>
  <si>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</si>
  <si>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</si>
  <si>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</si>
  <si>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</si>
  <si>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</si>
  <si>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</si>
  <si>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</si>
  <si>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</si>
  <si>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</si>
  <si>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</si>
  <si>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</si>
  <si>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</si>
  <si>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</si>
  <si>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</si>
  <si>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</si>
  <si>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</si>
  <si>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</si>
  <si>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</si>
  <si>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</si>
  <si>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</si>
  <si>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</si>
  <si>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</si>
  <si>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</si>
  <si>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</si>
  <si>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</si>
  <si>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</si>
  <si>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</si>
  <si>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</si>
  <si>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</si>
  <si>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</si>
  <si>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</si>
  <si>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</si>
  <si>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</si>
  <si>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</si>
  <si>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</si>
  <si>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</si>
  <si>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</si>
  <si>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</si>
  <si>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</si>
  <si>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</si>
  <si>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</si>
  <si>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</si>
  <si>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</si>
  <si>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</si>
  <si>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</si>
  <si>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</si>
  <si>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</si>
  <si>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</si>
  <si>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</si>
  <si>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</si>
  <si>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</si>
  <si>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</si>
  <si>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</si>
  <si>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</si>
  <si>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</si>
  <si>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</si>
  <si>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</si>
  <si>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</si>
  <si>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</si>
  <si>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</si>
  <si>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</si>
  <si>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</si>
  <si>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</si>
  <si>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</si>
  <si>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</si>
  <si>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</si>
  <si>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</si>
  <si>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</si>
  <si>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</si>
  <si>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</si>
  <si>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</si>
  <si>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</si>
  <si>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</si>
  <si>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</si>
  <si>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</si>
  <si>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</si>
  <si>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</si>
  <si>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</si>
  <si>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</si>
  <si>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</si>
  <si>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</si>
  <si>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</si>
  <si>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</si>
  <si>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</si>
  <si>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</si>
  <si>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</si>
  <si>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</si>
  <si>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</si>
  <si>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</si>
  <si>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</si>
  <si>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</si>
  <si>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</si>
  <si>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</si>
  <si>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</si>
  <si>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</si>
  <si>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</si>
  <si>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</si>
  <si>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</si>
  <si>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</si>
  <si>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</si>
  <si>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</si>
  <si>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</si>
  <si>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</si>
  <si>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</si>
  <si>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</si>
  <si>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</si>
  <si>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</si>
  <si>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</si>
  <si>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</si>
  <si>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</si>
  <si>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</si>
  <si>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</si>
  <si>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</si>
  <si>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</si>
  <si>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</si>
  <si>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</si>
  <si>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</si>
  <si>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</si>
  <si>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</si>
  <si>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</si>
  <si>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</si>
  <si>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</si>
  <si>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</si>
  <si>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</si>
  <si>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</si>
  <si>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</si>
  <si>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</si>
  <si>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</si>
  <si>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</si>
  <si>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</si>
  <si>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</si>
  <si>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</si>
  <si>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</si>
  <si>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</si>
  <si>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</si>
  <si>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</si>
  <si>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</si>
  <si>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</si>
  <si>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</si>
  <si>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</si>
  <si>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4275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</si>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</sst>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7" sqref="E97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E6+E14+E27+E32+E38+E43+E48+E53+E58+E63+E68+E73+E78+E83+E88+E93+E98+E103+E108+E113+E118+E123+E128+E133+E137+E142+E147+E152+E157+E162+E167</f>
        <v>39940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54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4" customFormat="1" ht="14.25">
      <c r="A9" s="73">
        <v>750</v>
      </c>
      <c r="B9" s="74" t="s">
        <v>24</v>
      </c>
      <c r="C9" s="75">
        <v>54</v>
      </c>
      <c r="D9" s="76" t="s">
        <v>170</v>
      </c>
      <c r="E9" s="11"/>
      <c r="F9" s="45"/>
      <c r="G9" s="12"/>
      <c r="H9" s="12"/>
      <c r="I9" s="13"/>
      <c r="J9" s="64"/>
    </row>
    <row r="10" spans="1:10" s="4" customFormat="1" ht="14.25">
      <c r="A10" s="73">
        <v>750</v>
      </c>
      <c r="B10" s="74" t="s">
        <v>22</v>
      </c>
      <c r="C10" s="75">
        <v>54</v>
      </c>
      <c r="D10" s="76" t="s">
        <v>170</v>
      </c>
      <c r="E10" s="11"/>
      <c r="F10" s="45"/>
      <c r="G10" s="12"/>
      <c r="H10" s="12"/>
      <c r="I10" s="13"/>
      <c r="J10" s="64"/>
    </row>
    <row r="11" spans="1:10" s="82" customFormat="1" ht="14.25">
      <c r="A11" s="67"/>
      <c r="B11" s="68" t="s">
        <v>30</v>
      </c>
      <c r="C11" s="69">
        <v>54</v>
      </c>
      <c r="D11" s="70" t="s">
        <v>169</v>
      </c>
      <c r="E11" s="71">
        <v>750</v>
      </c>
      <c r="F11" s="72"/>
      <c r="G11" s="12"/>
      <c r="H11" s="12"/>
      <c r="I11" s="71"/>
      <c r="J11" s="12"/>
    </row>
    <row r="12" spans="1:10" s="80" customFormat="1" ht="14.25">
      <c r="A12" s="73">
        <v>750</v>
      </c>
      <c r="B12" s="74" t="s">
        <v>27</v>
      </c>
      <c r="C12" s="75">
        <v>54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25</v>
      </c>
      <c r="C13" s="75">
        <v>54</v>
      </c>
      <c r="D13" s="76" t="s">
        <v>169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1500</v>
      </c>
      <c r="F14" s="47">
        <f>E14*1.15</f>
        <v>1724.9999999999998</v>
      </c>
      <c r="G14" s="9">
        <f>SUM(G8:G13)</f>
        <v>0</v>
      </c>
      <c r="H14" s="9">
        <f>F14+G14</f>
        <v>1724.9999999999998</v>
      </c>
      <c r="I14" s="7"/>
      <c r="J14" s="62">
        <f>I14-F14-G14</f>
        <v>-1724.9999999999998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 t="s">
        <v>230</v>
      </c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50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50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>
        <v>54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202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203</v>
      </c>
      <c r="C75" s="53" t="s">
        <v>26</v>
      </c>
      <c r="D75" s="21" t="s">
        <v>204</v>
      </c>
      <c r="E75" s="11">
        <v>950</v>
      </c>
      <c r="F75" s="45"/>
      <c r="G75" s="12"/>
      <c r="H75" s="12"/>
      <c r="I75" s="13"/>
      <c r="J75" s="64"/>
    </row>
    <row r="76" spans="1:10" s="80" customFormat="1" ht="14.25">
      <c r="A76" s="73">
        <v>950</v>
      </c>
      <c r="B76" s="74" t="s">
        <v>223</v>
      </c>
      <c r="C76" s="75">
        <v>46</v>
      </c>
      <c r="D76" s="76" t="s">
        <v>58</v>
      </c>
      <c r="E76" s="77"/>
      <c r="F76" s="78"/>
      <c r="G76" s="79"/>
      <c r="H76" s="79"/>
      <c r="I76" s="77"/>
      <c r="J76" s="79"/>
    </row>
    <row r="77" spans="1:10" s="80" customFormat="1" ht="14.25">
      <c r="A77" s="73">
        <v>950</v>
      </c>
      <c r="B77" s="74" t="s">
        <v>23</v>
      </c>
      <c r="C77" s="75">
        <v>46</v>
      </c>
      <c r="D77" s="76" t="s">
        <v>224</v>
      </c>
      <c r="E77" s="77"/>
      <c r="F77" s="78"/>
      <c r="G77" s="79"/>
      <c r="H77" s="79"/>
      <c r="I77" s="77"/>
      <c r="J77" s="79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 t="s">
        <v>205</v>
      </c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 t="s">
        <v>206</v>
      </c>
      <c r="B80" s="16" t="s">
        <v>112</v>
      </c>
      <c r="C80" s="53">
        <v>50</v>
      </c>
      <c r="D80" s="21" t="s">
        <v>113</v>
      </c>
      <c r="E80" s="11">
        <v>1850</v>
      </c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1850</v>
      </c>
      <c r="F83" s="47">
        <f>E83*1.15</f>
        <v>2127.5</v>
      </c>
      <c r="G83" s="9">
        <f>SUM(G80:G82)</f>
        <v>0</v>
      </c>
      <c r="H83" s="9">
        <f>F83+G83</f>
        <v>2127.5</v>
      </c>
      <c r="I83" s="7"/>
      <c r="J83" s="62">
        <f>I83-F83-G83</f>
        <v>-2127.5</v>
      </c>
    </row>
    <row r="84" spans="1:10" ht="15" thickBot="1">
      <c r="A84" s="83" t="s">
        <v>207</v>
      </c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 t="s">
        <v>208</v>
      </c>
      <c r="C85" s="53" t="s">
        <v>89</v>
      </c>
      <c r="D85" s="21" t="s">
        <v>209</v>
      </c>
      <c r="E85" s="11">
        <v>1550</v>
      </c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1550</v>
      </c>
      <c r="F88" s="47">
        <f>E88*1.15</f>
        <v>1782.4999999999998</v>
      </c>
      <c r="G88" s="9">
        <f>SUM(G85:G87)</f>
        <v>0</v>
      </c>
      <c r="H88" s="9">
        <f>F88+G88</f>
        <v>1782.4999999999998</v>
      </c>
      <c r="I88" s="7"/>
      <c r="J88" s="62">
        <f>I88-F88-G88</f>
        <v>-1782.4999999999998</v>
      </c>
    </row>
    <row r="89" spans="1:10" ht="15" thickBot="1">
      <c r="A89" s="83" t="s">
        <v>210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25</v>
      </c>
      <c r="C90" s="53">
        <v>48</v>
      </c>
      <c r="D90" s="21" t="s">
        <v>211</v>
      </c>
      <c r="E90" s="11">
        <v>750</v>
      </c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750</v>
      </c>
      <c r="F93" s="47">
        <f>E93*1.15</f>
        <v>862.4999999999999</v>
      </c>
      <c r="G93" s="9">
        <f>SUM(G90:G92)</f>
        <v>0</v>
      </c>
      <c r="H93" s="9">
        <f>F93+G93</f>
        <v>862.4999999999999</v>
      </c>
      <c r="I93" s="7"/>
      <c r="J93" s="62">
        <f>I93-F93-G93</f>
        <v>-862.4999999999999</v>
      </c>
    </row>
    <row r="94" spans="1:10" ht="15" thickBot="1">
      <c r="A94" s="83" t="s">
        <v>212</v>
      </c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 t="s">
        <v>155</v>
      </c>
      <c r="C95" s="53">
        <v>54</v>
      </c>
      <c r="D95" s="21" t="s">
        <v>38</v>
      </c>
      <c r="E95" s="11">
        <v>550</v>
      </c>
      <c r="F95" s="45"/>
      <c r="G95" s="12"/>
      <c r="H95" s="12"/>
      <c r="I95" s="13"/>
      <c r="J95" s="64"/>
    </row>
    <row r="96" spans="1:10" ht="14.25">
      <c r="A96" s="10"/>
      <c r="B96" s="16" t="s">
        <v>82</v>
      </c>
      <c r="C96" s="53" t="s">
        <v>29</v>
      </c>
      <c r="D96" s="21" t="s">
        <v>143</v>
      </c>
      <c r="E96" s="11">
        <v>450</v>
      </c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1000</v>
      </c>
      <c r="F98" s="47">
        <f>E98*1.15</f>
        <v>1150</v>
      </c>
      <c r="G98" s="9">
        <f>SUM(G95:G97)</f>
        <v>0</v>
      </c>
      <c r="H98" s="9">
        <f>F98+G98</f>
        <v>1150</v>
      </c>
      <c r="I98" s="7"/>
      <c r="J98" s="62">
        <f>I98-F98-G98</f>
        <v>-1150</v>
      </c>
    </row>
    <row r="99" spans="1:10" ht="15" thickBot="1">
      <c r="A99" s="83" t="s">
        <v>213</v>
      </c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 t="s">
        <v>214</v>
      </c>
      <c r="C100" s="53" t="s">
        <v>117</v>
      </c>
      <c r="D100" s="21" t="s">
        <v>192</v>
      </c>
      <c r="E100" s="11">
        <v>1150</v>
      </c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1150</v>
      </c>
      <c r="F103" s="47">
        <f>E103*1.15</f>
        <v>1322.5</v>
      </c>
      <c r="G103" s="9">
        <f>SUM(G100:G102)</f>
        <v>0</v>
      </c>
      <c r="H103" s="9">
        <f>F103+G103</f>
        <v>1322.5</v>
      </c>
      <c r="I103" s="7"/>
      <c r="J103" s="62">
        <f>I103-F103-G103</f>
        <v>-1322.5</v>
      </c>
    </row>
    <row r="104" spans="1:10" ht="15" thickBot="1">
      <c r="A104" s="83" t="s">
        <v>109</v>
      </c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 t="s">
        <v>33</v>
      </c>
      <c r="C105" s="53">
        <v>56</v>
      </c>
      <c r="D105" s="21" t="s">
        <v>34</v>
      </c>
      <c r="E105" s="11">
        <v>340</v>
      </c>
      <c r="F105" s="45"/>
      <c r="G105" s="12"/>
      <c r="H105" s="12"/>
      <c r="I105" s="13"/>
      <c r="J105" s="64"/>
    </row>
    <row r="106" spans="1:10" s="80" customFormat="1" ht="14.25">
      <c r="A106" s="73"/>
      <c r="B106" s="74"/>
      <c r="C106" s="75"/>
      <c r="D106" s="76"/>
      <c r="E106" s="77"/>
      <c r="F106" s="78"/>
      <c r="G106" s="79"/>
      <c r="H106" s="79"/>
      <c r="I106" s="77"/>
      <c r="J106" s="79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340</v>
      </c>
      <c r="F108" s="47">
        <f>E108*1.15</f>
        <v>390.99999999999994</v>
      </c>
      <c r="G108" s="9">
        <f>SUM(G105:G107)</f>
        <v>0</v>
      </c>
      <c r="H108" s="9">
        <f>F108+G108</f>
        <v>390.99999999999994</v>
      </c>
      <c r="I108" s="7"/>
      <c r="J108" s="62">
        <f>I108-F108-G108</f>
        <v>-390.99999999999994</v>
      </c>
    </row>
    <row r="109" spans="1:10" ht="15" thickBot="1">
      <c r="A109" s="83" t="s">
        <v>216</v>
      </c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 t="s">
        <v>215</v>
      </c>
      <c r="C110" s="53">
        <v>50</v>
      </c>
      <c r="D110" s="21" t="s">
        <v>38</v>
      </c>
      <c r="E110" s="11">
        <v>550</v>
      </c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550</v>
      </c>
      <c r="F113" s="47">
        <f>E113*1.15</f>
        <v>632.5</v>
      </c>
      <c r="G113" s="9">
        <f>SUM(G110:G112)</f>
        <v>0</v>
      </c>
      <c r="H113" s="9">
        <f>F113+G113</f>
        <v>632.5</v>
      </c>
      <c r="I113" s="7"/>
      <c r="J113" s="62">
        <f>I113-F113-G113</f>
        <v>-632.5</v>
      </c>
    </row>
    <row r="114" spans="1:10" ht="15" thickBot="1">
      <c r="A114" s="83" t="s">
        <v>217</v>
      </c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 t="s">
        <v>72</v>
      </c>
      <c r="C115" s="53">
        <v>48</v>
      </c>
      <c r="D115" s="21" t="s">
        <v>32</v>
      </c>
      <c r="E115" s="11">
        <v>450</v>
      </c>
      <c r="F115" s="45"/>
      <c r="G115" s="12"/>
      <c r="H115" s="12"/>
      <c r="I115" s="13"/>
      <c r="J115" s="64"/>
    </row>
    <row r="116" spans="1:10" s="80" customFormat="1" ht="14.25">
      <c r="A116" s="73">
        <v>950</v>
      </c>
      <c r="B116" s="74" t="s">
        <v>218</v>
      </c>
      <c r="C116" s="75">
        <v>48</v>
      </c>
      <c r="D116" s="76" t="s">
        <v>17</v>
      </c>
      <c r="E116" s="77"/>
      <c r="F116" s="78"/>
      <c r="G116" s="79"/>
      <c r="H116" s="79"/>
      <c r="I116" s="77"/>
      <c r="J116" s="79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450</v>
      </c>
      <c r="F118" s="47">
        <f>E118*1.15</f>
        <v>517.5</v>
      </c>
      <c r="G118" s="9">
        <f>SUM(G115:G117)</f>
        <v>0</v>
      </c>
      <c r="H118" s="9">
        <f>F118+G118</f>
        <v>517.5</v>
      </c>
      <c r="I118" s="7"/>
      <c r="J118" s="62">
        <f>I118-F118-G118</f>
        <v>-517.5</v>
      </c>
    </row>
    <row r="119" spans="1:10" ht="15" thickBot="1">
      <c r="A119" s="83" t="s">
        <v>219</v>
      </c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 t="s">
        <v>206</v>
      </c>
      <c r="B120" s="16" t="s">
        <v>24</v>
      </c>
      <c r="C120" s="53">
        <v>52</v>
      </c>
      <c r="D120" s="21" t="s">
        <v>20</v>
      </c>
      <c r="E120" s="11">
        <v>750</v>
      </c>
      <c r="F120" s="45"/>
      <c r="G120" s="12"/>
      <c r="H120" s="12"/>
      <c r="I120" s="13"/>
      <c r="J120" s="64"/>
    </row>
    <row r="121" spans="1:10" ht="14.25">
      <c r="A121" s="10"/>
      <c r="B121" s="16" t="s">
        <v>21</v>
      </c>
      <c r="C121" s="53">
        <v>52</v>
      </c>
      <c r="D121" s="21" t="s">
        <v>37</v>
      </c>
      <c r="E121" s="11">
        <v>750</v>
      </c>
      <c r="F121" s="45"/>
      <c r="G121" s="12"/>
      <c r="H121" s="12"/>
      <c r="I121" s="13"/>
      <c r="J121" s="64"/>
    </row>
    <row r="122" spans="1:10" ht="14.25">
      <c r="A122" s="67"/>
      <c r="B122" s="68" t="s">
        <v>220</v>
      </c>
      <c r="C122" s="69">
        <v>54</v>
      </c>
      <c r="D122" s="70" t="s">
        <v>84</v>
      </c>
      <c r="E122" s="71">
        <v>750</v>
      </c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2250</v>
      </c>
      <c r="F123" s="47">
        <f>E123*1.15</f>
        <v>2587.5</v>
      </c>
      <c r="G123" s="9">
        <f>SUM(G120:G122)</f>
        <v>0</v>
      </c>
      <c r="H123" s="9">
        <f>F123+G123</f>
        <v>2587.5</v>
      </c>
      <c r="I123" s="7"/>
      <c r="J123" s="62">
        <f>I123-F123-G123</f>
        <v>-2587.5</v>
      </c>
    </row>
    <row r="124" spans="1:10" ht="15" thickBot="1">
      <c r="A124" s="83" t="s">
        <v>221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222</v>
      </c>
      <c r="C125" s="53" t="s">
        <v>105</v>
      </c>
      <c r="D125" s="21" t="s">
        <v>137</v>
      </c>
      <c r="E125" s="11">
        <v>2150</v>
      </c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2150</v>
      </c>
      <c r="F128" s="47">
        <f>E128*1.15</f>
        <v>2472.5</v>
      </c>
      <c r="G128" s="9">
        <f>SUM(G125:G127)</f>
        <v>0</v>
      </c>
      <c r="H128" s="9">
        <f>F128+G128</f>
        <v>2472.5</v>
      </c>
      <c r="I128" s="7"/>
      <c r="J128" s="62">
        <f>I128-F128-G128</f>
        <v>-2472.5</v>
      </c>
    </row>
    <row r="129" spans="1:10" ht="15" thickBot="1">
      <c r="A129" s="83" t="s">
        <v>225</v>
      </c>
      <c r="B129" s="15"/>
      <c r="C129" s="52"/>
      <c r="D129" s="20"/>
      <c r="E129" s="5"/>
      <c r="F129" s="46"/>
      <c r="G129" s="8"/>
      <c r="H129" s="65"/>
      <c r="I129" s="5"/>
      <c r="J129" s="63"/>
    </row>
    <row r="130" spans="1:10" ht="15" thickTop="1">
      <c r="A130" s="10"/>
      <c r="B130" s="16" t="s">
        <v>226</v>
      </c>
      <c r="C130" s="53">
        <v>46</v>
      </c>
      <c r="D130" s="21" t="s">
        <v>227</v>
      </c>
      <c r="E130" s="11">
        <v>1050</v>
      </c>
      <c r="F130" s="45"/>
      <c r="G130" s="12"/>
      <c r="H130" s="12"/>
      <c r="I130" s="13"/>
      <c r="J130" s="64"/>
    </row>
    <row r="131" spans="1:10" s="82" customFormat="1" ht="14.25">
      <c r="A131" s="67"/>
      <c r="B131" s="68" t="s">
        <v>228</v>
      </c>
      <c r="C131" s="69">
        <v>48</v>
      </c>
      <c r="D131" s="70" t="s">
        <v>229</v>
      </c>
      <c r="E131" s="71">
        <v>750</v>
      </c>
      <c r="F131" s="72"/>
      <c r="G131" s="12"/>
      <c r="H131" s="12"/>
      <c r="I131" s="71"/>
      <c r="J131" s="12"/>
    </row>
    <row r="132" spans="1:10" ht="14.25">
      <c r="A132" s="67"/>
      <c r="B132" s="68"/>
      <c r="C132" s="69"/>
      <c r="D132" s="70"/>
      <c r="E132" s="71"/>
      <c r="F132" s="72"/>
      <c r="G132" s="12"/>
      <c r="H132" s="12"/>
      <c r="I132" s="71"/>
      <c r="J132" s="12"/>
    </row>
    <row r="133" spans="1:10" ht="14.25">
      <c r="A133" s="6"/>
      <c r="B133" s="17" t="s">
        <v>7</v>
      </c>
      <c r="C133" s="54"/>
      <c r="D133" s="22"/>
      <c r="E133" s="1">
        <f>SUM(E130:E132)</f>
        <v>1800</v>
      </c>
      <c r="F133" s="47">
        <f>E133*1.15</f>
        <v>2070</v>
      </c>
      <c r="G133" s="9">
        <f>SUM(G130:G132)</f>
        <v>0</v>
      </c>
      <c r="H133" s="9">
        <f>F133+G133</f>
        <v>2070</v>
      </c>
      <c r="I133" s="7"/>
      <c r="J133" s="62">
        <f>I133-F133-G133</f>
        <v>-2070</v>
      </c>
    </row>
    <row r="134" spans="1:10" ht="15" thickBot="1">
      <c r="A134" s="83" t="s">
        <v>231</v>
      </c>
      <c r="B134" s="15"/>
      <c r="C134" s="52"/>
      <c r="D134" s="20"/>
      <c r="E134" s="5"/>
      <c r="F134" s="46"/>
      <c r="G134" s="8"/>
      <c r="H134" s="65"/>
      <c r="I134" s="5"/>
      <c r="J134" s="63"/>
    </row>
    <row r="135" spans="1:10" s="82" customFormat="1" ht="15" thickTop="1">
      <c r="A135" s="67"/>
      <c r="B135" s="68" t="s">
        <v>103</v>
      </c>
      <c r="C135" s="69">
        <v>48</v>
      </c>
      <c r="D135" s="70" t="s">
        <v>38</v>
      </c>
      <c r="E135" s="71">
        <v>550</v>
      </c>
      <c r="F135" s="72"/>
      <c r="G135" s="12"/>
      <c r="H135" s="12"/>
      <c r="I135" s="71"/>
      <c r="J135" s="12"/>
    </row>
    <row r="136" spans="1:10" ht="14.25">
      <c r="A136" s="67"/>
      <c r="B136" s="68"/>
      <c r="C136" s="69"/>
      <c r="D136" s="70"/>
      <c r="E136" s="71"/>
      <c r="F136" s="72"/>
      <c r="G136" s="12"/>
      <c r="H136" s="12"/>
      <c r="I136" s="71"/>
      <c r="J136" s="12"/>
    </row>
    <row r="137" spans="1:10" ht="14.25">
      <c r="A137" s="6"/>
      <c r="B137" s="17" t="s">
        <v>7</v>
      </c>
      <c r="C137" s="54"/>
      <c r="D137" s="22"/>
      <c r="E137" s="1">
        <f>SUM(E135:E136)</f>
        <v>550</v>
      </c>
      <c r="F137" s="47">
        <f>E137*1.15</f>
        <v>632.5</v>
      </c>
      <c r="G137" s="9">
        <f>SUM(G135:G136)</f>
        <v>0</v>
      </c>
      <c r="H137" s="9">
        <f>F137+G137</f>
        <v>632.5</v>
      </c>
      <c r="I137" s="7"/>
      <c r="J137" s="62">
        <f>I137-F137-G137</f>
        <v>-632.5</v>
      </c>
    </row>
    <row r="138" spans="1:10" ht="15" thickBot="1">
      <c r="A138" s="83" t="s">
        <v>232</v>
      </c>
      <c r="B138" s="15"/>
      <c r="C138" s="52"/>
      <c r="D138" s="20"/>
      <c r="E138" s="5"/>
      <c r="F138" s="46"/>
      <c r="G138" s="8"/>
      <c r="H138" s="65"/>
      <c r="I138" s="5"/>
      <c r="J138" s="63"/>
    </row>
    <row r="139" spans="1:10" ht="15" thickTop="1">
      <c r="A139" s="10"/>
      <c r="B139" s="16" t="s">
        <v>233</v>
      </c>
      <c r="C139" s="53" t="s">
        <v>89</v>
      </c>
      <c r="D139" s="21" t="s">
        <v>234</v>
      </c>
      <c r="E139" s="11">
        <v>950</v>
      </c>
      <c r="F139" s="45"/>
      <c r="G139" s="12"/>
      <c r="H139" s="12"/>
      <c r="I139" s="13"/>
      <c r="J139" s="64"/>
    </row>
    <row r="140" spans="1:10" ht="14.25">
      <c r="A140" s="10"/>
      <c r="B140" s="16"/>
      <c r="C140" s="53"/>
      <c r="D140" s="21"/>
      <c r="E140" s="11"/>
      <c r="F140" s="45"/>
      <c r="G140" s="12"/>
      <c r="H140" s="12"/>
      <c r="I140" s="13"/>
      <c r="J140" s="64"/>
    </row>
    <row r="141" spans="1:10" ht="14.25">
      <c r="A141" s="67"/>
      <c r="B141" s="68"/>
      <c r="C141" s="69"/>
      <c r="D141" s="70"/>
      <c r="E141" s="71"/>
      <c r="F141" s="72"/>
      <c r="G141" s="12"/>
      <c r="H141" s="12"/>
      <c r="I141" s="71"/>
      <c r="J141" s="12"/>
    </row>
    <row r="142" spans="1:10" ht="14.25">
      <c r="A142" s="6"/>
      <c r="B142" s="17" t="s">
        <v>7</v>
      </c>
      <c r="C142" s="54"/>
      <c r="D142" s="22"/>
      <c r="E142" s="1">
        <f>SUM(E139:E141)</f>
        <v>950</v>
      </c>
      <c r="F142" s="47">
        <f>E142*1.15</f>
        <v>1092.5</v>
      </c>
      <c r="G142" s="9">
        <f>SUM(G139:G141)</f>
        <v>0</v>
      </c>
      <c r="H142" s="9">
        <f>F142+G142</f>
        <v>1092.5</v>
      </c>
      <c r="I142" s="7"/>
      <c r="J142" s="62">
        <f>I142-F142-G142</f>
        <v>-1092.5</v>
      </c>
    </row>
    <row r="143" spans="1:10" ht="15" thickBot="1">
      <c r="A143" s="83" t="s">
        <v>235</v>
      </c>
      <c r="B143" s="15"/>
      <c r="C143" s="52"/>
      <c r="D143" s="20"/>
      <c r="E143" s="5"/>
      <c r="F143" s="46"/>
      <c r="G143" s="8"/>
      <c r="H143" s="65"/>
      <c r="I143" s="5"/>
      <c r="J143" s="63"/>
    </row>
    <row r="144" spans="1:10" ht="15" thickTop="1">
      <c r="A144" s="10"/>
      <c r="B144" s="16" t="s">
        <v>236</v>
      </c>
      <c r="C144" s="53" t="s">
        <v>26</v>
      </c>
      <c r="D144" s="21" t="s">
        <v>58</v>
      </c>
      <c r="E144" s="11">
        <v>950</v>
      </c>
      <c r="F144" s="45"/>
      <c r="G144" s="12"/>
      <c r="H144" s="12"/>
      <c r="I144" s="13"/>
      <c r="J144" s="64"/>
    </row>
    <row r="145" spans="1:10" ht="14.25">
      <c r="A145" s="10"/>
      <c r="B145" s="16"/>
      <c r="C145" s="53"/>
      <c r="D145" s="21"/>
      <c r="E145" s="11"/>
      <c r="F145" s="45"/>
      <c r="G145" s="12"/>
      <c r="H145" s="12"/>
      <c r="I145" s="13"/>
      <c r="J145" s="64"/>
    </row>
    <row r="146" spans="1:10" ht="14.25">
      <c r="A146" s="67"/>
      <c r="B146" s="68"/>
      <c r="C146" s="69"/>
      <c r="D146" s="70"/>
      <c r="E146" s="71"/>
      <c r="F146" s="72"/>
      <c r="G146" s="12"/>
      <c r="H146" s="12"/>
      <c r="I146" s="71"/>
      <c r="J146" s="12"/>
    </row>
    <row r="147" spans="1:10" ht="14.25">
      <c r="A147" s="6"/>
      <c r="B147" s="17" t="s">
        <v>7</v>
      </c>
      <c r="C147" s="54"/>
      <c r="D147" s="22"/>
      <c r="E147" s="1">
        <f>SUM(E144:E146)</f>
        <v>950</v>
      </c>
      <c r="F147" s="47">
        <f>E147*1.15</f>
        <v>1092.5</v>
      </c>
      <c r="G147" s="9">
        <f>SUM(G144:G146)</f>
        <v>0</v>
      </c>
      <c r="H147" s="9">
        <f>F147+G147</f>
        <v>1092.5</v>
      </c>
      <c r="I147" s="7"/>
      <c r="J147" s="62">
        <f>I147-F147-G147</f>
        <v>-1092.5</v>
      </c>
    </row>
    <row r="148" spans="1:10" ht="15" thickBot="1">
      <c r="A148" s="83" t="s">
        <v>225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"/>
      <c r="B149" s="16" t="s">
        <v>198</v>
      </c>
      <c r="C149" s="53">
        <v>48</v>
      </c>
      <c r="D149" s="21" t="s">
        <v>237</v>
      </c>
      <c r="E149" s="11">
        <v>2150</v>
      </c>
      <c r="F149" s="45"/>
      <c r="G149" s="12"/>
      <c r="H149" s="12"/>
      <c r="I149" s="13"/>
      <c r="J149" s="64"/>
    </row>
    <row r="150" spans="1:10" ht="14.25">
      <c r="A150" s="10"/>
      <c r="B150" s="16"/>
      <c r="C150" s="53"/>
      <c r="D150" s="21"/>
      <c r="E150" s="11"/>
      <c r="F150" s="45"/>
      <c r="G150" s="12"/>
      <c r="H150" s="12"/>
      <c r="I150" s="13"/>
      <c r="J150" s="64"/>
    </row>
    <row r="151" spans="1:10" ht="14.25">
      <c r="A151" s="67"/>
      <c r="B151" s="68"/>
      <c r="C151" s="69"/>
      <c r="D151" s="70"/>
      <c r="E151" s="71"/>
      <c r="F151" s="72"/>
      <c r="G151" s="12"/>
      <c r="H151" s="12"/>
      <c r="I151" s="71"/>
      <c r="J151" s="12"/>
    </row>
    <row r="152" spans="1:10" ht="14.25">
      <c r="A152" s="6"/>
      <c r="B152" s="17" t="s">
        <v>7</v>
      </c>
      <c r="C152" s="54"/>
      <c r="D152" s="22"/>
      <c r="E152" s="1">
        <f>SUM(E149:E151)</f>
        <v>2150</v>
      </c>
      <c r="F152" s="47">
        <f>E152*1.15</f>
        <v>2472.5</v>
      </c>
      <c r="G152" s="9">
        <f>SUM(G149:G151)</f>
        <v>0</v>
      </c>
      <c r="H152" s="9">
        <f>F152+G152</f>
        <v>2472.5</v>
      </c>
      <c r="I152" s="7"/>
      <c r="J152" s="62">
        <f>I152-F152-G152</f>
        <v>-2472.5</v>
      </c>
    </row>
    <row r="153" spans="1:10" ht="15" thickBot="1">
      <c r="A153" s="83"/>
      <c r="B153" s="15"/>
      <c r="C153" s="52"/>
      <c r="D153" s="20"/>
      <c r="E153" s="5"/>
      <c r="F153" s="46"/>
      <c r="G153" s="8"/>
      <c r="H153" s="65"/>
      <c r="I153" s="5"/>
      <c r="J153" s="63"/>
    </row>
    <row r="154" spans="1:10" ht="15" thickTop="1">
      <c r="A154" s="10"/>
      <c r="B154" s="16"/>
      <c r="C154" s="53"/>
      <c r="D154" s="21"/>
      <c r="E154" s="11"/>
      <c r="F154" s="45"/>
      <c r="G154" s="12"/>
      <c r="H154" s="12"/>
      <c r="I154" s="13"/>
      <c r="J154" s="64"/>
    </row>
    <row r="155" spans="1:10" ht="14.25">
      <c r="A155" s="10"/>
      <c r="B155" s="16"/>
      <c r="C155" s="53"/>
      <c r="D155" s="21"/>
      <c r="E155" s="11"/>
      <c r="F155" s="45"/>
      <c r="G155" s="12"/>
      <c r="H155" s="12"/>
      <c r="I155" s="13"/>
      <c r="J155" s="64"/>
    </row>
    <row r="156" spans="1:10" ht="14.25">
      <c r="A156" s="67"/>
      <c r="B156" s="68"/>
      <c r="C156" s="69"/>
      <c r="D156" s="70"/>
      <c r="E156" s="71"/>
      <c r="F156" s="72"/>
      <c r="G156" s="12"/>
      <c r="H156" s="12"/>
      <c r="I156" s="71"/>
      <c r="J156" s="12"/>
    </row>
    <row r="157" spans="1:10" ht="14.25">
      <c r="A157" s="6"/>
      <c r="B157" s="17" t="s">
        <v>7</v>
      </c>
      <c r="C157" s="54"/>
      <c r="D157" s="22"/>
      <c r="E157" s="1">
        <f>SUM(E154:E156)</f>
        <v>0</v>
      </c>
      <c r="F157" s="47">
        <f>E157*1.15</f>
        <v>0</v>
      </c>
      <c r="G157" s="9">
        <f>SUM(G154:G156)</f>
        <v>0</v>
      </c>
      <c r="H157" s="9">
        <f>F157+G157</f>
        <v>0</v>
      </c>
      <c r="I157" s="7"/>
      <c r="J157" s="62">
        <f>I157-F157-G157</f>
        <v>0</v>
      </c>
    </row>
    <row r="158" spans="1:10" ht="15" thickBot="1">
      <c r="A158" s="83"/>
      <c r="B158" s="15"/>
      <c r="C158" s="52"/>
      <c r="D158" s="20"/>
      <c r="E158" s="5"/>
      <c r="F158" s="46"/>
      <c r="G158" s="8"/>
      <c r="H158" s="65"/>
      <c r="I158" s="5"/>
      <c r="J158" s="63"/>
    </row>
    <row r="159" spans="1:10" ht="15" thickTop="1">
      <c r="A159" s="10"/>
      <c r="B159" s="16"/>
      <c r="C159" s="53"/>
      <c r="D159" s="21"/>
      <c r="E159" s="11"/>
      <c r="F159" s="45"/>
      <c r="G159" s="12"/>
      <c r="H159" s="12"/>
      <c r="I159" s="13"/>
      <c r="J159" s="64"/>
    </row>
    <row r="160" spans="1:10" ht="14.25">
      <c r="A160" s="10"/>
      <c r="B160" s="16"/>
      <c r="C160" s="53"/>
      <c r="D160" s="21"/>
      <c r="E160" s="11"/>
      <c r="F160" s="45"/>
      <c r="G160" s="12"/>
      <c r="H160" s="12"/>
      <c r="I160" s="13"/>
      <c r="J160" s="64"/>
    </row>
    <row r="161" spans="1:10" ht="14.25">
      <c r="A161" s="67"/>
      <c r="B161" s="68"/>
      <c r="C161" s="69"/>
      <c r="D161" s="70"/>
      <c r="E161" s="71"/>
      <c r="F161" s="72"/>
      <c r="G161" s="12"/>
      <c r="H161" s="12"/>
      <c r="I161" s="71"/>
      <c r="J161" s="12"/>
    </row>
    <row r="162" spans="1:10" ht="14.25">
      <c r="A162" s="6"/>
      <c r="B162" s="17" t="s">
        <v>7</v>
      </c>
      <c r="C162" s="54"/>
      <c r="D162" s="22"/>
      <c r="E162" s="1">
        <f>SUM(E159:E161)</f>
        <v>0</v>
      </c>
      <c r="F162" s="47">
        <f>E162*1.15</f>
        <v>0</v>
      </c>
      <c r="G162" s="9">
        <f>SUM(G159:G161)</f>
        <v>0</v>
      </c>
      <c r="H162" s="9">
        <f>F162+G162</f>
        <v>0</v>
      </c>
      <c r="I162" s="7"/>
      <c r="J162" s="62">
        <f>I162-F162-G162</f>
        <v>0</v>
      </c>
    </row>
    <row r="163" spans="1:10" ht="15" thickBot="1">
      <c r="A163" s="83"/>
      <c r="B163" s="15"/>
      <c r="C163" s="52"/>
      <c r="D163" s="20"/>
      <c r="E163" s="5"/>
      <c r="F163" s="46"/>
      <c r="G163" s="8"/>
      <c r="H163" s="65"/>
      <c r="I163" s="5"/>
      <c r="J163" s="63"/>
    </row>
    <row r="164" spans="1:10" ht="15" thickTop="1">
      <c r="A164" s="10"/>
      <c r="B164" s="16"/>
      <c r="C164" s="53"/>
      <c r="D164" s="21"/>
      <c r="E164" s="11"/>
      <c r="F164" s="45"/>
      <c r="G164" s="12"/>
      <c r="H164" s="12"/>
      <c r="I164" s="13"/>
      <c r="J164" s="64"/>
    </row>
    <row r="165" spans="1:10" ht="14.25">
      <c r="A165" s="10"/>
      <c r="B165" s="16"/>
      <c r="C165" s="53"/>
      <c r="D165" s="21"/>
      <c r="E165" s="11"/>
      <c r="F165" s="45"/>
      <c r="G165" s="12"/>
      <c r="H165" s="12"/>
      <c r="I165" s="13"/>
      <c r="J165" s="64"/>
    </row>
    <row r="166" spans="1:10" ht="14.25">
      <c r="A166" s="67"/>
      <c r="B166" s="68"/>
      <c r="C166" s="69"/>
      <c r="D166" s="70"/>
      <c r="E166" s="71"/>
      <c r="F166" s="72"/>
      <c r="G166" s="12"/>
      <c r="H166" s="12"/>
      <c r="I166" s="71"/>
      <c r="J166" s="12"/>
    </row>
    <row r="167" spans="1:10" ht="14.25">
      <c r="A167" s="6"/>
      <c r="B167" s="17" t="s">
        <v>7</v>
      </c>
      <c r="C167" s="54"/>
      <c r="D167" s="22"/>
      <c r="E167" s="1">
        <f>SUM(E164:E166)</f>
        <v>0</v>
      </c>
      <c r="F167" s="47">
        <f>E167*1.15</f>
        <v>0</v>
      </c>
      <c r="G167" s="9">
        <f>SUM(G164:G166)</f>
        <v>0</v>
      </c>
      <c r="H167" s="9">
        <f>F167+G167</f>
        <v>0</v>
      </c>
      <c r="I167" s="7"/>
      <c r="J167" s="62">
        <f>I167-F167-G167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2011-08-30T02:44:25Z</dcterms:modified>
  <cp:category/>
  <cp:version/>
  <cp:contentType/>
  <cp:contentStatus/>
</cp:coreProperties>
</file>