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<sst xmlns="http://schemas.openxmlformats.org/spreadsheetml/2006/main" count="362" uniqueCount="200">
  <si>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</si>
  <si>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</si>
  <si>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</si>
  <si>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</si>
  <si>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</si>
  <si>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</si>
  <si>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</si>
  <si>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</si>
  <si>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</si>
  <si>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</si>
  <si>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</si>
  <si>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</si>
  <si>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</si>
  <si>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</si>
  <si>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</si>
  <si>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</si>
  <si>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</si>
  <si>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</si>
  <si>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</si>
  <si>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</si>
  <si>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</si>
  <si>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</si>
  <si>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</si>
  <si>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</si>
  <si>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</si>
  <si>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</si>
  <si>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</si>
  <si>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</si>
  <si>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</si>
  <si>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</si>
  <si>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</si>
  <si>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</si>
  <si>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</si>
  <si>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</si>
  <si>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</si>
  <si>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</si>
  <si>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</si>
  <si>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</si>
  <si>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</si>
  <si>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</si>
  <si>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</si>
  <si>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</si>
  <si>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</si>
  <si>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</si>
  <si>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</si>
  <si>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</si>
  <si>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</si>
  <si>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</si>
  <si>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</si>
  <si>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</si>
  <si>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</si>
  <si>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</si>
  <si>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</si>
  <si>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</si>
  <si>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</si>
  <si>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</si>
  <si>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</si>
  <si>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</si>
  <si>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</si>
  <si>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</si>
  <si>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</si>
  <si>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</si>
  <si>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</si>
  <si>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</si>
  <si>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</si>
  <si>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Мурзена</t>
  </si>
  <si>
    <t>Н276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</si>
  <si>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</si>
  <si>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</si>
  <si>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</si>
  <si>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</si>
  <si>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</si>
  <si>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</si>
  <si>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</si>
  <si>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</si>
  <si>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Любарс</t>
  </si>
  <si>
    <t>Evvita</t>
  </si>
  <si>
    <t>Н265</t>
  </si>
  <si>
    <t>003</t>
  </si>
  <si>
    <t>Н221</t>
  </si>
  <si>
    <t>25</t>
  </si>
  <si>
    <t>Н216</t>
  </si>
  <si>
    <t>Nata_hd</t>
  </si>
  <si>
    <t>DC 111</t>
  </si>
  <si>
    <t>2010</t>
  </si>
  <si>
    <t>Паолина</t>
  </si>
  <si>
    <t>60/62</t>
  </si>
  <si>
    <t>Н235</t>
  </si>
  <si>
    <t>С7</t>
  </si>
  <si>
    <t>0816</t>
  </si>
  <si>
    <t>marysya02</t>
  </si>
  <si>
    <t>Н277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</si>
  <si>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</si>
  <si>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</si>
  <si>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</si>
  <si>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</si>
  <si>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</si>
  <si>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</si>
  <si>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</si>
  <si>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</si>
  <si>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</si>
  <si>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</si>
  <si>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</si>
  <si>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</si>
  <si>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</si>
  <si>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</si>
  <si>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</si>
  <si>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</si>
  <si>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</si>
  <si>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</si>
  <si>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</si>
  <si>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</si>
  <si>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</si>
  <si>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</si>
  <si>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</si>
  <si>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</si>
  <si>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</si>
  <si>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</si>
  <si>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</si>
  <si>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</si>
  <si>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</si>
  <si>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</si>
  <si>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</si>
  <si>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</si>
  <si>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0837</t>
  </si>
  <si>
    <t>Н32</t>
  </si>
  <si>
    <t>Ксеня!</t>
  </si>
  <si>
    <t>50 или 48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</si>
  <si>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</si>
  <si>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</si>
  <si>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</si>
  <si>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</si>
  <si>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</si>
  <si>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</si>
  <si>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</si>
  <si>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</si>
  <si>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</si>
  <si>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</si>
  <si>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</si>
  <si>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</si>
  <si>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</si>
  <si>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</si>
  <si>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</si>
  <si>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</si>
  <si>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</si>
  <si>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</si>
  <si>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</si>
  <si>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</si>
  <si>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</si>
  <si>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</si>
  <si>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</si>
  <si>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</si>
  <si>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</si>
  <si>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</si>
  <si>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</si>
  <si>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</si>
  <si>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</si>
  <si>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</si>
  <si>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</si>
  <si>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</si>
  <si>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Парад</t>
  </si>
  <si>
    <t>???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</si>
  <si>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</si>
  <si>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</si>
  <si>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</si>
  <si>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</si>
  <si>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</si>
  <si>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</si>
  <si>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</si>
  <si>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</si>
  <si>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</si>
  <si>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</si>
  <si>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</si>
  <si>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</si>
  <si>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</si>
  <si>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</si>
  <si>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</si>
  <si>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</si>
  <si>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</si>
  <si>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</si>
  <si>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</si>
  <si>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</si>
  <si>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</si>
  <si>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</si>
  <si>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?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</si>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</sst>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14" sqref="E11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128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29</v>
      </c>
      <c r="B3" s="16" t="s">
        <v>47</v>
      </c>
      <c r="C3" s="54">
        <v>52</v>
      </c>
      <c r="D3" s="21" t="s">
        <v>52</v>
      </c>
      <c r="E3" s="11">
        <v>650</v>
      </c>
      <c r="F3" s="45"/>
      <c r="G3" s="12"/>
      <c r="H3" s="12"/>
      <c r="I3" s="13"/>
      <c r="J3" s="65"/>
      <c r="L3" s="82">
        <f>E6+E10+E14+E18+E27+E32+E36+E41+E45+E49+E54+E58+E62+E66+E70+E74+E78+E82+E86+E90+E94+E102+E113+E117+E121+E125</f>
        <v>34450</v>
      </c>
    </row>
    <row r="4" spans="1:10" s="4" customFormat="1" ht="14.25">
      <c r="A4" s="10"/>
      <c r="B4" s="16" t="s">
        <v>26</v>
      </c>
      <c r="C4" s="54">
        <v>52</v>
      </c>
      <c r="D4" s="21" t="s">
        <v>21</v>
      </c>
      <c r="E4" s="11">
        <v>750</v>
      </c>
      <c r="F4" s="45"/>
      <c r="G4" s="12"/>
      <c r="H4" s="12"/>
      <c r="I4" s="13"/>
      <c r="J4" s="65"/>
    </row>
    <row r="5" spans="1:10" s="111" customFormat="1" ht="14.25">
      <c r="A5" s="68"/>
      <c r="B5" s="69" t="s">
        <v>129</v>
      </c>
      <c r="C5" s="70">
        <v>46</v>
      </c>
      <c r="D5" s="71" t="s">
        <v>130</v>
      </c>
      <c r="E5" s="72">
        <v>550</v>
      </c>
      <c r="F5" s="73"/>
      <c r="G5" s="12"/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1950</v>
      </c>
      <c r="F6" s="47">
        <f>E6*1.15</f>
        <v>2242.5</v>
      </c>
      <c r="G6" s="9">
        <v>0</v>
      </c>
      <c r="H6" s="9">
        <f>F6+G6</f>
        <v>2242.5</v>
      </c>
      <c r="I6" s="7"/>
      <c r="J6" s="63">
        <f>I6-F6-G6</f>
        <v>-2242.5</v>
      </c>
    </row>
    <row r="7" spans="1:10" ht="15" thickBot="1">
      <c r="A7" s="5" t="s">
        <v>131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27</v>
      </c>
      <c r="C8" s="54">
        <v>58</v>
      </c>
      <c r="D8" s="21" t="s">
        <v>58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34</v>
      </c>
      <c r="C9" s="76">
        <v>58</v>
      </c>
      <c r="D9" s="77" t="s">
        <v>58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5" t="s">
        <v>132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27</v>
      </c>
      <c r="C12" s="54">
        <v>50</v>
      </c>
      <c r="D12" s="21" t="s">
        <v>99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133</v>
      </c>
      <c r="C13" s="70" t="s">
        <v>32</v>
      </c>
      <c r="D13" s="71" t="s">
        <v>134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5" t="s">
        <v>135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47</v>
      </c>
      <c r="C16" s="54">
        <v>50</v>
      </c>
      <c r="D16" s="21" t="s">
        <v>136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5" t="s">
        <v>137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138</v>
      </c>
      <c r="E20" s="11">
        <v>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139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30</v>
      </c>
      <c r="C24" s="54">
        <v>50</v>
      </c>
      <c r="D24" s="21" t="s">
        <v>140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27</v>
      </c>
      <c r="C25" s="76">
        <v>50</v>
      </c>
      <c r="D25" s="77" t="s">
        <v>141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142</v>
      </c>
      <c r="C26" s="70" t="s">
        <v>143</v>
      </c>
      <c r="D26" s="71" t="s">
        <v>144</v>
      </c>
      <c r="E26" s="72"/>
      <c r="F26" s="73"/>
      <c r="G26" s="12"/>
      <c r="H26" s="12"/>
      <c r="I26" s="72"/>
      <c r="J26" s="12"/>
    </row>
    <row r="27" spans="1:10" ht="14.25">
      <c r="A27" s="6"/>
      <c r="B27" s="17" t="s">
        <v>7</v>
      </c>
      <c r="C27" s="55"/>
      <c r="D27" s="22"/>
      <c r="E27" s="1">
        <f>SUM(E24:E26)</f>
        <v>750</v>
      </c>
      <c r="F27" s="47">
        <f>E27*1.15</f>
        <v>862.4999999999999</v>
      </c>
      <c r="G27" s="9">
        <v>0</v>
      </c>
      <c r="H27" s="9">
        <f>F27+G27</f>
        <v>862.4999999999999</v>
      </c>
      <c r="I27" s="7"/>
      <c r="J27" s="63">
        <f>I27-F27-G27</f>
        <v>-862.4999999999999</v>
      </c>
    </row>
    <row r="28" spans="1:10" ht="15" thickBot="1">
      <c r="A28" s="5" t="s">
        <v>145</v>
      </c>
      <c r="B28" s="15"/>
      <c r="C28" s="53"/>
      <c r="D28" s="20"/>
      <c r="E28" s="5"/>
      <c r="F28" s="46"/>
      <c r="G28" s="8"/>
      <c r="H28" s="66"/>
      <c r="I28" s="5"/>
      <c r="J28" s="64"/>
    </row>
    <row r="29" spans="1:10" ht="15" thickTop="1">
      <c r="A29" s="10"/>
      <c r="B29" s="16" t="s">
        <v>146</v>
      </c>
      <c r="C29" s="54">
        <v>48</v>
      </c>
      <c r="D29" s="21" t="s">
        <v>36</v>
      </c>
      <c r="E29" s="11">
        <v>450</v>
      </c>
      <c r="F29" s="45"/>
      <c r="G29" s="12"/>
      <c r="H29" s="12"/>
      <c r="I29" s="13"/>
      <c r="J29" s="65"/>
    </row>
    <row r="30" spans="1:10" s="4" customFormat="1" ht="14.25">
      <c r="A30" s="10"/>
      <c r="B30" s="16" t="s">
        <v>31</v>
      </c>
      <c r="C30" s="54">
        <v>48</v>
      </c>
      <c r="D30" s="21" t="s">
        <v>147</v>
      </c>
      <c r="E30" s="11">
        <v>750</v>
      </c>
      <c r="F30" s="45"/>
      <c r="G30" s="12"/>
      <c r="H30" s="12"/>
      <c r="I30" s="13"/>
      <c r="J30" s="65"/>
    </row>
    <row r="31" spans="1:10" ht="14.25">
      <c r="A31" s="68"/>
      <c r="B31" s="69" t="s">
        <v>148</v>
      </c>
      <c r="C31" s="70">
        <v>48</v>
      </c>
      <c r="D31" s="71" t="s">
        <v>84</v>
      </c>
      <c r="E31" s="72">
        <v>550</v>
      </c>
      <c r="F31" s="73"/>
      <c r="G31" s="12"/>
      <c r="H31" s="12"/>
      <c r="I31" s="72"/>
      <c r="J31" s="12"/>
    </row>
    <row r="32" spans="1:10" ht="14.25">
      <c r="A32" s="6"/>
      <c r="B32" s="17" t="s">
        <v>7</v>
      </c>
      <c r="C32" s="55"/>
      <c r="D32" s="22"/>
      <c r="E32" s="1">
        <f>SUM(E29:E31)</f>
        <v>1750</v>
      </c>
      <c r="F32" s="47">
        <f>E32*1.15</f>
        <v>2012.4999999999998</v>
      </c>
      <c r="G32" s="9">
        <v>0</v>
      </c>
      <c r="H32" s="9">
        <f>F32+G32</f>
        <v>2012.4999999999998</v>
      </c>
      <c r="I32" s="7"/>
      <c r="J32" s="63">
        <f>I32-F32-G32</f>
        <v>-2012.4999999999998</v>
      </c>
    </row>
    <row r="33" spans="1:10" ht="15" thickBot="1">
      <c r="A33" s="5" t="s">
        <v>70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10"/>
      <c r="B34" s="16" t="s">
        <v>23</v>
      </c>
      <c r="C34" s="54">
        <v>58</v>
      </c>
      <c r="D34" s="21" t="s">
        <v>43</v>
      </c>
      <c r="E34" s="11">
        <v>650</v>
      </c>
      <c r="F34" s="45"/>
      <c r="G34" s="12"/>
      <c r="H34" s="12"/>
      <c r="I34" s="13"/>
      <c r="J34" s="65"/>
    </row>
    <row r="35" spans="1:10" ht="14.25">
      <c r="A35" s="68"/>
      <c r="B35" s="69"/>
      <c r="C35" s="70"/>
      <c r="D35" s="71"/>
      <c r="E35" s="72"/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SUM(E34:E35)</f>
        <v>650</v>
      </c>
      <c r="F36" s="47">
        <f>E36*1.15</f>
        <v>747.4999999999999</v>
      </c>
      <c r="G36" s="9">
        <v>0</v>
      </c>
      <c r="H36" s="9">
        <f>F36+G36</f>
        <v>747.4999999999999</v>
      </c>
      <c r="I36" s="7"/>
      <c r="J36" s="63">
        <f>I36-F36-G36</f>
        <v>-747.4999999999999</v>
      </c>
    </row>
    <row r="37" spans="1:10" ht="15" thickBot="1">
      <c r="A37" s="5" t="s">
        <v>149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83</v>
      </c>
      <c r="C38" s="54">
        <v>52</v>
      </c>
      <c r="D38" s="21" t="s">
        <v>84</v>
      </c>
      <c r="E38" s="11">
        <v>550</v>
      </c>
      <c r="F38" s="45"/>
      <c r="G38" s="12"/>
      <c r="H38" s="12"/>
      <c r="I38" s="13"/>
      <c r="J38" s="65"/>
    </row>
    <row r="39" spans="1:10" s="4" customFormat="1" ht="14.25">
      <c r="A39" s="10"/>
      <c r="B39" s="16" t="s">
        <v>35</v>
      </c>
      <c r="C39" s="54">
        <v>52</v>
      </c>
      <c r="D39" s="21" t="s">
        <v>36</v>
      </c>
      <c r="E39" s="11">
        <v>450</v>
      </c>
      <c r="F39" s="45"/>
      <c r="G39" s="12"/>
      <c r="H39" s="12"/>
      <c r="I39" s="13"/>
      <c r="J39" s="65"/>
    </row>
    <row r="40" spans="1:10" ht="14.25">
      <c r="A40" s="68"/>
      <c r="B40" s="69" t="s">
        <v>24</v>
      </c>
      <c r="C40" s="70">
        <v>52</v>
      </c>
      <c r="D40" s="71" t="s">
        <v>17</v>
      </c>
      <c r="E40" s="72">
        <v>550</v>
      </c>
      <c r="F40" s="73"/>
      <c r="G40" s="12"/>
      <c r="H40" s="12"/>
      <c r="I40" s="72"/>
      <c r="J40" s="12"/>
    </row>
    <row r="41" spans="1:10" ht="14.25">
      <c r="A41" s="6"/>
      <c r="B41" s="17" t="s">
        <v>7</v>
      </c>
      <c r="C41" s="55"/>
      <c r="D41" s="22"/>
      <c r="E41" s="1">
        <f>SUM(E38:E40)</f>
        <v>1550</v>
      </c>
      <c r="F41" s="47">
        <f>E41*1.15</f>
        <v>1782.4999999999998</v>
      </c>
      <c r="G41" s="9">
        <v>0</v>
      </c>
      <c r="H41" s="9">
        <f>F41+G41</f>
        <v>1782.4999999999998</v>
      </c>
      <c r="I41" s="7"/>
      <c r="J41" s="63">
        <f>I41-F41-G41</f>
        <v>-1782.4999999999998</v>
      </c>
    </row>
    <row r="42" spans="1:10" ht="15" thickBot="1">
      <c r="A42" s="5" t="s">
        <v>150</v>
      </c>
      <c r="B42" s="15"/>
      <c r="C42" s="53"/>
      <c r="D42" s="20"/>
      <c r="E42" s="5"/>
      <c r="F42" s="46"/>
      <c r="G42" s="8"/>
      <c r="H42" s="66"/>
      <c r="I42" s="5"/>
      <c r="J42" s="64"/>
    </row>
    <row r="43" spans="1:10" ht="15" thickTop="1">
      <c r="A43" s="10"/>
      <c r="B43" s="16" t="s">
        <v>151</v>
      </c>
      <c r="C43" s="54">
        <v>46</v>
      </c>
      <c r="D43" s="21" t="s">
        <v>84</v>
      </c>
      <c r="E43" s="11">
        <v>550</v>
      </c>
      <c r="F43" s="45"/>
      <c r="G43" s="12"/>
      <c r="H43" s="12"/>
      <c r="I43" s="13"/>
      <c r="J43" s="65"/>
    </row>
    <row r="44" spans="1:10" ht="14.25">
      <c r="A44" s="68"/>
      <c r="B44" s="69"/>
      <c r="C44" s="70"/>
      <c r="D44" s="71"/>
      <c r="E44" s="72"/>
      <c r="F44" s="73"/>
      <c r="G44" s="12"/>
      <c r="H44" s="12"/>
      <c r="I44" s="72"/>
      <c r="J44" s="12"/>
    </row>
    <row r="45" spans="1:10" ht="14.25">
      <c r="A45" s="6"/>
      <c r="B45" s="17" t="s">
        <v>7</v>
      </c>
      <c r="C45" s="55"/>
      <c r="D45" s="22"/>
      <c r="E45" s="1">
        <f>SUM(E43:E44)</f>
        <v>550</v>
      </c>
      <c r="F45" s="47">
        <f>E45*1.15</f>
        <v>632.5</v>
      </c>
      <c r="G45" s="9">
        <v>0</v>
      </c>
      <c r="H45" s="9">
        <f>F45+G45</f>
        <v>632.5</v>
      </c>
      <c r="I45" s="7"/>
      <c r="J45" s="63">
        <f>I45-F45-G45</f>
        <v>-632.5</v>
      </c>
    </row>
    <row r="46" spans="1:10" ht="15" thickBot="1">
      <c r="A46" s="5" t="s">
        <v>152</v>
      </c>
      <c r="B46" s="15"/>
      <c r="C46" s="53"/>
      <c r="D46" s="20"/>
      <c r="E46" s="5"/>
      <c r="F46" s="46"/>
      <c r="G46" s="8"/>
      <c r="H46" s="66"/>
      <c r="I46" s="5"/>
      <c r="J46" s="64"/>
    </row>
    <row r="47" spans="1:10" ht="15" thickTop="1">
      <c r="A47" s="10" t="s">
        <v>29</v>
      </c>
      <c r="B47" s="16" t="s">
        <v>146</v>
      </c>
      <c r="C47" s="54">
        <v>50</v>
      </c>
      <c r="D47" s="21" t="s">
        <v>36</v>
      </c>
      <c r="E47" s="11">
        <v>450</v>
      </c>
      <c r="F47" s="45"/>
      <c r="G47" s="12"/>
      <c r="H47" s="12"/>
      <c r="I47" s="13"/>
      <c r="J47" s="65"/>
    </row>
    <row r="48" spans="1:10" ht="14.25">
      <c r="A48" s="68"/>
      <c r="B48" s="69" t="s">
        <v>24</v>
      </c>
      <c r="C48" s="70">
        <v>50</v>
      </c>
      <c r="D48" s="71" t="s">
        <v>44</v>
      </c>
      <c r="E48" s="72">
        <v>550</v>
      </c>
      <c r="F48" s="73"/>
      <c r="G48" s="12"/>
      <c r="H48" s="12"/>
      <c r="I48" s="72"/>
      <c r="J48" s="12"/>
    </row>
    <row r="49" spans="1:10" ht="14.25">
      <c r="A49" s="6"/>
      <c r="B49" s="17" t="s">
        <v>7</v>
      </c>
      <c r="C49" s="55"/>
      <c r="D49" s="22"/>
      <c r="E49" s="1">
        <f>SUM(E47:E48)</f>
        <v>1000</v>
      </c>
      <c r="F49" s="47">
        <f>E49*1.15</f>
        <v>1150</v>
      </c>
      <c r="G49" s="9">
        <v>0</v>
      </c>
      <c r="H49" s="9">
        <f>F49+G49</f>
        <v>1150</v>
      </c>
      <c r="I49" s="7"/>
      <c r="J49" s="63">
        <f>I49-F49-G49</f>
        <v>-1150</v>
      </c>
    </row>
    <row r="50" spans="1:10" ht="15" thickBot="1">
      <c r="A50" s="5" t="s">
        <v>75</v>
      </c>
      <c r="B50" s="15"/>
      <c r="C50" s="53"/>
      <c r="D50" s="20"/>
      <c r="E50" s="5"/>
      <c r="F50" s="46"/>
      <c r="G50" s="8"/>
      <c r="H50" s="66"/>
      <c r="I50" s="5"/>
      <c r="J50" s="64"/>
    </row>
    <row r="51" spans="1:10" ht="15" thickTop="1">
      <c r="A51" s="10"/>
      <c r="B51" s="16" t="s">
        <v>31</v>
      </c>
      <c r="C51" s="54">
        <v>54</v>
      </c>
      <c r="D51" s="21" t="s">
        <v>153</v>
      </c>
      <c r="E51" s="11">
        <v>750</v>
      </c>
      <c r="F51" s="45"/>
      <c r="G51" s="12"/>
      <c r="H51" s="12"/>
      <c r="I51" s="13"/>
      <c r="J51" s="65"/>
    </row>
    <row r="52" spans="1:10" s="81" customFormat="1" ht="14.25">
      <c r="A52" s="74">
        <v>750</v>
      </c>
      <c r="B52" s="75" t="s">
        <v>30</v>
      </c>
      <c r="C52" s="76">
        <v>54</v>
      </c>
      <c r="D52" s="77" t="s">
        <v>154</v>
      </c>
      <c r="E52" s="78"/>
      <c r="F52" s="79"/>
      <c r="G52" s="80"/>
      <c r="H52" s="80"/>
      <c r="I52" s="78"/>
      <c r="J52" s="80"/>
    </row>
    <row r="53" spans="1:10" s="111" customFormat="1" ht="14.25">
      <c r="A53" s="68"/>
      <c r="B53" s="69" t="s">
        <v>31</v>
      </c>
      <c r="C53" s="70">
        <v>48</v>
      </c>
      <c r="D53" s="71" t="s">
        <v>153</v>
      </c>
      <c r="E53" s="72">
        <v>750</v>
      </c>
      <c r="F53" s="73"/>
      <c r="G53" s="12"/>
      <c r="H53" s="12"/>
      <c r="I53" s="72"/>
      <c r="J53" s="12"/>
    </row>
    <row r="54" spans="1:10" ht="14.25">
      <c r="A54" s="6"/>
      <c r="B54" s="17" t="s">
        <v>7</v>
      </c>
      <c r="C54" s="55"/>
      <c r="D54" s="22"/>
      <c r="E54" s="1">
        <f>SUM(E51:E53)</f>
        <v>1500</v>
      </c>
      <c r="F54" s="47">
        <f>E54*1.15</f>
        <v>1724.9999999999998</v>
      </c>
      <c r="G54" s="9">
        <v>0</v>
      </c>
      <c r="H54" s="9">
        <f>F54+G54</f>
        <v>1724.9999999999998</v>
      </c>
      <c r="I54" s="7"/>
      <c r="J54" s="63">
        <f>I54-F54-G54</f>
        <v>-1724.9999999999998</v>
      </c>
    </row>
    <row r="55" spans="1:10" ht="15" thickBot="1">
      <c r="A55" s="5" t="s">
        <v>155</v>
      </c>
      <c r="B55" s="15"/>
      <c r="C55" s="53"/>
      <c r="D55" s="20"/>
      <c r="E55" s="5"/>
      <c r="F55" s="46"/>
      <c r="G55" s="8"/>
      <c r="H55" s="66"/>
      <c r="I55" s="5"/>
      <c r="J55" s="64"/>
    </row>
    <row r="56" spans="1:10" ht="15" thickTop="1">
      <c r="A56" s="10" t="s">
        <v>29</v>
      </c>
      <c r="B56" s="16" t="s">
        <v>47</v>
      </c>
      <c r="C56" s="54">
        <v>52</v>
      </c>
      <c r="D56" s="21" t="s">
        <v>52</v>
      </c>
      <c r="E56" s="11">
        <v>450</v>
      </c>
      <c r="F56" s="45"/>
      <c r="G56" s="12"/>
      <c r="H56" s="12"/>
      <c r="I56" s="13"/>
      <c r="J56" s="65"/>
    </row>
    <row r="57" spans="1:10" ht="14.25">
      <c r="A57" s="68"/>
      <c r="B57" s="69" t="s">
        <v>165</v>
      </c>
      <c r="C57" s="70">
        <v>52</v>
      </c>
      <c r="D57" s="71" t="s">
        <v>49</v>
      </c>
      <c r="E57" s="72">
        <v>450</v>
      </c>
      <c r="F57" s="73"/>
      <c r="G57" s="12"/>
      <c r="H57" s="12"/>
      <c r="I57" s="72"/>
      <c r="J57" s="12"/>
    </row>
    <row r="58" spans="1:10" ht="14.25">
      <c r="A58" s="6"/>
      <c r="B58" s="17" t="s">
        <v>7</v>
      </c>
      <c r="C58" s="55"/>
      <c r="D58" s="22"/>
      <c r="E58" s="1">
        <f>SUM(E56:E57)</f>
        <v>900</v>
      </c>
      <c r="F58" s="47">
        <f>E58*1.15</f>
        <v>1035</v>
      </c>
      <c r="G58" s="9">
        <v>0</v>
      </c>
      <c r="H58" s="9">
        <f>F58+G58</f>
        <v>1035</v>
      </c>
      <c r="I58" s="7"/>
      <c r="J58" s="63">
        <f>I58-F58-G58</f>
        <v>-1035</v>
      </c>
    </row>
    <row r="59" spans="1:10" ht="15" thickBot="1">
      <c r="A59" s="5" t="s">
        <v>156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10" t="s">
        <v>29</v>
      </c>
      <c r="B60" s="16" t="s">
        <v>157</v>
      </c>
      <c r="C60" s="54">
        <v>48</v>
      </c>
      <c r="D60" s="21" t="s">
        <v>158</v>
      </c>
      <c r="E60" s="11">
        <v>1550</v>
      </c>
      <c r="F60" s="45"/>
      <c r="G60" s="12"/>
      <c r="H60" s="12"/>
      <c r="I60" s="13"/>
      <c r="J60" s="65"/>
    </row>
    <row r="61" spans="1:10" s="81" customFormat="1" ht="14.25">
      <c r="A61" s="74">
        <v>1950</v>
      </c>
      <c r="B61" s="75" t="s">
        <v>159</v>
      </c>
      <c r="C61" s="76">
        <v>48</v>
      </c>
      <c r="D61" s="77" t="s">
        <v>158</v>
      </c>
      <c r="E61" s="78"/>
      <c r="F61" s="79"/>
      <c r="G61" s="80"/>
      <c r="H61" s="80"/>
      <c r="I61" s="78"/>
      <c r="J61" s="80"/>
    </row>
    <row r="62" spans="1:10" ht="14.25">
      <c r="A62" s="6"/>
      <c r="B62" s="17" t="s">
        <v>7</v>
      </c>
      <c r="C62" s="55"/>
      <c r="D62" s="22"/>
      <c r="E62" s="1">
        <f>SUM(E60:E61)</f>
        <v>1550</v>
      </c>
      <c r="F62" s="47">
        <f>E62*1.15</f>
        <v>1782.4999999999998</v>
      </c>
      <c r="G62" s="9">
        <v>0</v>
      </c>
      <c r="H62" s="9">
        <f>F62+G62</f>
        <v>1782.4999999999998</v>
      </c>
      <c r="I62" s="7"/>
      <c r="J62" s="63">
        <f>I62-F62-G62</f>
        <v>-1782.4999999999998</v>
      </c>
    </row>
    <row r="63" spans="1:10" ht="15" thickBot="1">
      <c r="A63" s="5" t="s">
        <v>160</v>
      </c>
      <c r="B63" s="15"/>
      <c r="C63" s="53"/>
      <c r="D63" s="20"/>
      <c r="E63" s="5"/>
      <c r="F63" s="46"/>
      <c r="G63" s="8"/>
      <c r="H63" s="66"/>
      <c r="I63" s="5"/>
      <c r="J63" s="64"/>
    </row>
    <row r="64" spans="1:10" ht="15" thickTop="1">
      <c r="A64" s="10" t="s">
        <v>161</v>
      </c>
      <c r="B64" s="16" t="s">
        <v>42</v>
      </c>
      <c r="C64" s="54" t="s">
        <v>28</v>
      </c>
      <c r="D64" s="21" t="s">
        <v>88</v>
      </c>
      <c r="E64" s="11">
        <v>750</v>
      </c>
      <c r="F64" s="45"/>
      <c r="G64" s="12"/>
      <c r="H64" s="12"/>
      <c r="I64" s="13"/>
      <c r="J64" s="65"/>
    </row>
    <row r="65" spans="1:10" ht="14.25">
      <c r="A65" s="68"/>
      <c r="B65" s="69"/>
      <c r="C65" s="70"/>
      <c r="D65" s="71"/>
      <c r="E65" s="72"/>
      <c r="F65" s="73"/>
      <c r="G65" s="12"/>
      <c r="H65" s="12"/>
      <c r="I65" s="72"/>
      <c r="J65" s="12"/>
    </row>
    <row r="66" spans="1:10" ht="14.25">
      <c r="A66" s="6"/>
      <c r="B66" s="17" t="s">
        <v>7</v>
      </c>
      <c r="C66" s="55"/>
      <c r="D66" s="22"/>
      <c r="E66" s="1">
        <f>SUM(E64:E65)</f>
        <v>750</v>
      </c>
      <c r="F66" s="47">
        <f>E66*1.15</f>
        <v>862.4999999999999</v>
      </c>
      <c r="G66" s="9">
        <v>0</v>
      </c>
      <c r="H66" s="9">
        <f>F66+G66</f>
        <v>862.4999999999999</v>
      </c>
      <c r="I66" s="7"/>
      <c r="J66" s="63">
        <f>I66-F66-G66</f>
        <v>-862.4999999999999</v>
      </c>
    </row>
    <row r="67" spans="1:10" ht="15" thickBot="1">
      <c r="A67" s="5" t="s">
        <v>162</v>
      </c>
      <c r="B67" s="15"/>
      <c r="C67" s="53"/>
      <c r="D67" s="20"/>
      <c r="E67" s="5"/>
      <c r="F67" s="46"/>
      <c r="G67" s="8"/>
      <c r="H67" s="66"/>
      <c r="I67" s="5"/>
      <c r="J67" s="64"/>
    </row>
    <row r="68" spans="1:10" ht="15" thickTop="1">
      <c r="A68" s="10"/>
      <c r="B68" s="16" t="s">
        <v>163</v>
      </c>
      <c r="C68" s="54">
        <v>48</v>
      </c>
      <c r="D68" s="21" t="s">
        <v>164</v>
      </c>
      <c r="E68" s="11">
        <v>1350</v>
      </c>
      <c r="F68" s="45"/>
      <c r="G68" s="12"/>
      <c r="H68" s="12"/>
      <c r="I68" s="13"/>
      <c r="J68" s="65"/>
    </row>
    <row r="69" spans="1:10" ht="14.25">
      <c r="A69" s="68"/>
      <c r="B69" s="69"/>
      <c r="C69" s="70"/>
      <c r="D69" s="71"/>
      <c r="E69" s="72"/>
      <c r="F69" s="73"/>
      <c r="G69" s="12"/>
      <c r="H69" s="12"/>
      <c r="I69" s="72"/>
      <c r="J69" s="12"/>
    </row>
    <row r="70" spans="1:10" ht="14.25">
      <c r="A70" s="6"/>
      <c r="B70" s="17" t="s">
        <v>7</v>
      </c>
      <c r="C70" s="55"/>
      <c r="D70" s="22"/>
      <c r="E70" s="1">
        <f>SUM(E68:E69)</f>
        <v>1350</v>
      </c>
      <c r="F70" s="47">
        <f>E70*1.15</f>
        <v>1552.4999999999998</v>
      </c>
      <c r="G70" s="9">
        <v>0</v>
      </c>
      <c r="H70" s="9">
        <f>F70+G70</f>
        <v>1552.4999999999998</v>
      </c>
      <c r="I70" s="7"/>
      <c r="J70" s="63">
        <f>I70-F70-G70</f>
        <v>-1552.4999999999998</v>
      </c>
    </row>
    <row r="71" spans="1:10" ht="15" thickBot="1">
      <c r="A71" s="5" t="s">
        <v>166</v>
      </c>
      <c r="B71" s="15"/>
      <c r="C71" s="53"/>
      <c r="D71" s="20"/>
      <c r="E71" s="5"/>
      <c r="F71" s="46"/>
      <c r="G71" s="8"/>
      <c r="H71" s="66"/>
      <c r="I71" s="5"/>
      <c r="J71" s="64"/>
    </row>
    <row r="72" spans="1:10" ht="15" thickTop="1">
      <c r="A72" s="10"/>
      <c r="B72" s="16" t="s">
        <v>30</v>
      </c>
      <c r="C72" s="54">
        <v>50</v>
      </c>
      <c r="D72" s="21" t="s">
        <v>167</v>
      </c>
      <c r="E72" s="11">
        <v>750</v>
      </c>
      <c r="F72" s="45"/>
      <c r="G72" s="12"/>
      <c r="H72" s="12"/>
      <c r="I72" s="13"/>
      <c r="J72" s="65"/>
    </row>
    <row r="73" spans="1:10" ht="14.25">
      <c r="A73" s="68"/>
      <c r="B73" s="69"/>
      <c r="C73" s="70"/>
      <c r="D73" s="71"/>
      <c r="E73" s="72"/>
      <c r="F73" s="73"/>
      <c r="G73" s="12"/>
      <c r="H73" s="12"/>
      <c r="I73" s="72"/>
      <c r="J73" s="12"/>
    </row>
    <row r="74" spans="1:10" ht="14.25">
      <c r="A74" s="6"/>
      <c r="B74" s="17" t="s">
        <v>7</v>
      </c>
      <c r="C74" s="55"/>
      <c r="D74" s="22"/>
      <c r="E74" s="1">
        <f>SUM(E72:E73)</f>
        <v>750</v>
      </c>
      <c r="F74" s="47">
        <f>E74*1.15</f>
        <v>862.4999999999999</v>
      </c>
      <c r="G74" s="9">
        <v>0</v>
      </c>
      <c r="H74" s="9">
        <f>F74+G74</f>
        <v>862.4999999999999</v>
      </c>
      <c r="I74" s="7"/>
      <c r="J74" s="63">
        <f>I74-F74-G74</f>
        <v>-862.4999999999999</v>
      </c>
    </row>
    <row r="75" spans="1:10" ht="15" thickBot="1">
      <c r="A75" s="5" t="s">
        <v>54</v>
      </c>
      <c r="B75" s="15"/>
      <c r="C75" s="53"/>
      <c r="D75" s="20"/>
      <c r="E75" s="5"/>
      <c r="F75" s="46"/>
      <c r="G75" s="8"/>
      <c r="H75" s="66"/>
      <c r="I75" s="5"/>
      <c r="J75" s="64"/>
    </row>
    <row r="76" spans="1:10" ht="15" thickTop="1">
      <c r="A76" s="10"/>
      <c r="B76" s="16" t="s">
        <v>25</v>
      </c>
      <c r="C76" s="54" t="s">
        <v>22</v>
      </c>
      <c r="D76" s="21" t="s">
        <v>17</v>
      </c>
      <c r="E76" s="11">
        <v>950</v>
      </c>
      <c r="F76" s="45"/>
      <c r="G76" s="12"/>
      <c r="H76" s="12"/>
      <c r="I76" s="13"/>
      <c r="J76" s="65"/>
    </row>
    <row r="77" spans="1:10" s="81" customFormat="1" ht="14.25">
      <c r="A77" s="74">
        <v>950</v>
      </c>
      <c r="B77" s="75" t="s">
        <v>124</v>
      </c>
      <c r="C77" s="76" t="s">
        <v>32</v>
      </c>
      <c r="D77" s="77" t="s">
        <v>17</v>
      </c>
      <c r="E77" s="78"/>
      <c r="F77" s="79"/>
      <c r="G77" s="80"/>
      <c r="H77" s="80"/>
      <c r="I77" s="78"/>
      <c r="J77" s="80"/>
    </row>
    <row r="78" spans="1:10" ht="14.25">
      <c r="A78" s="6"/>
      <c r="B78" s="17" t="s">
        <v>7</v>
      </c>
      <c r="C78" s="55"/>
      <c r="D78" s="22"/>
      <c r="E78" s="1">
        <f>SUM(E76:E77)</f>
        <v>950</v>
      </c>
      <c r="F78" s="47">
        <f>E78*1.15</f>
        <v>1092.5</v>
      </c>
      <c r="G78" s="9">
        <v>0</v>
      </c>
      <c r="H78" s="9">
        <f>F78+G78</f>
        <v>1092.5</v>
      </c>
      <c r="I78" s="7"/>
      <c r="J78" s="63">
        <f>I78-F78-G78</f>
        <v>-1092.5</v>
      </c>
    </row>
    <row r="79" spans="1:10" ht="15" thickBot="1">
      <c r="A79" s="5" t="s">
        <v>168</v>
      </c>
      <c r="B79" s="15"/>
      <c r="C79" s="53"/>
      <c r="D79" s="20"/>
      <c r="E79" s="5"/>
      <c r="F79" s="46"/>
      <c r="G79" s="8"/>
      <c r="H79" s="66"/>
      <c r="I79" s="5"/>
      <c r="J79" s="64"/>
    </row>
    <row r="80" spans="1:10" ht="15" thickTop="1">
      <c r="A80" s="10"/>
      <c r="B80" s="16" t="s">
        <v>146</v>
      </c>
      <c r="C80" s="54">
        <v>50</v>
      </c>
      <c r="D80" s="21" t="s">
        <v>17</v>
      </c>
      <c r="E80" s="11">
        <v>450</v>
      </c>
      <c r="F80" s="45"/>
      <c r="G80" s="12"/>
      <c r="H80" s="12"/>
      <c r="I80" s="13"/>
      <c r="J80" s="65"/>
    </row>
    <row r="81" spans="1:10" s="81" customFormat="1" ht="14.25">
      <c r="A81" s="74">
        <v>450</v>
      </c>
      <c r="B81" s="75" t="s">
        <v>35</v>
      </c>
      <c r="C81" s="76">
        <v>50</v>
      </c>
      <c r="D81" s="77" t="s">
        <v>17</v>
      </c>
      <c r="E81" s="78"/>
      <c r="F81" s="79"/>
      <c r="G81" s="80"/>
      <c r="H81" s="80"/>
      <c r="I81" s="78"/>
      <c r="J81" s="80"/>
    </row>
    <row r="82" spans="1:10" ht="14.25">
      <c r="A82" s="6"/>
      <c r="B82" s="17" t="s">
        <v>7</v>
      </c>
      <c r="C82" s="55"/>
      <c r="D82" s="22"/>
      <c r="E82" s="1">
        <f>SUM(E80:E81)</f>
        <v>450</v>
      </c>
      <c r="F82" s="47">
        <f>E82*1.15</f>
        <v>517.5</v>
      </c>
      <c r="G82" s="9">
        <v>0</v>
      </c>
      <c r="H82" s="9">
        <f>F82+G82</f>
        <v>517.5</v>
      </c>
      <c r="I82" s="7"/>
      <c r="J82" s="63">
        <f>I82-F82-G82</f>
        <v>-517.5</v>
      </c>
    </row>
    <row r="83" spans="1:10" ht="15" thickBot="1">
      <c r="A83" s="5" t="s">
        <v>169</v>
      </c>
      <c r="B83" s="15"/>
      <c r="C83" s="53"/>
      <c r="D83" s="20"/>
      <c r="E83" s="5"/>
      <c r="F83" s="46"/>
      <c r="G83" s="8"/>
      <c r="H83" s="66"/>
      <c r="I83" s="5"/>
      <c r="J83" s="64"/>
    </row>
    <row r="84" spans="1:10" ht="15" thickTop="1">
      <c r="A84" s="10"/>
      <c r="B84" s="16" t="s">
        <v>159</v>
      </c>
      <c r="C84" s="54">
        <v>48</v>
      </c>
      <c r="D84" s="21" t="s">
        <v>170</v>
      </c>
      <c r="E84" s="11">
        <v>1950</v>
      </c>
      <c r="F84" s="45"/>
      <c r="G84" s="12"/>
      <c r="H84" s="12"/>
      <c r="I84" s="13"/>
      <c r="J84" s="65"/>
    </row>
    <row r="85" spans="1:10" ht="14.25">
      <c r="A85" s="68"/>
      <c r="B85" s="69"/>
      <c r="C85" s="70"/>
      <c r="D85" s="71"/>
      <c r="E85" s="72"/>
      <c r="F85" s="73"/>
      <c r="G85" s="12"/>
      <c r="H85" s="12"/>
      <c r="I85" s="72"/>
      <c r="J85" s="12"/>
    </row>
    <row r="86" spans="1:10" ht="14.25">
      <c r="A86" s="6"/>
      <c r="B86" s="17" t="s">
        <v>7</v>
      </c>
      <c r="C86" s="55"/>
      <c r="D86" s="22"/>
      <c r="E86" s="1">
        <f>SUM(E84:E85)</f>
        <v>1950</v>
      </c>
      <c r="F86" s="47">
        <f>E86*1.15</f>
        <v>2242.5</v>
      </c>
      <c r="G86" s="9">
        <v>0</v>
      </c>
      <c r="H86" s="9">
        <f>F86+G86</f>
        <v>2242.5</v>
      </c>
      <c r="I86" s="7"/>
      <c r="J86" s="63">
        <f>I86-F86-G86</f>
        <v>-2242.5</v>
      </c>
    </row>
    <row r="87" spans="1:10" ht="15" thickBot="1">
      <c r="A87" s="5" t="s">
        <v>171</v>
      </c>
      <c r="B87" s="15"/>
      <c r="C87" s="53"/>
      <c r="D87" s="20"/>
      <c r="E87" s="5"/>
      <c r="F87" s="46"/>
      <c r="G87" s="8"/>
      <c r="H87" s="66"/>
      <c r="I87" s="5"/>
      <c r="J87" s="64"/>
    </row>
    <row r="88" spans="1:10" ht="15" thickTop="1">
      <c r="A88" s="10"/>
      <c r="B88" s="16" t="s">
        <v>172</v>
      </c>
      <c r="C88" s="54" t="s">
        <v>173</v>
      </c>
      <c r="D88" s="21" t="s">
        <v>174</v>
      </c>
      <c r="E88" s="11">
        <v>650</v>
      </c>
      <c r="F88" s="45"/>
      <c r="G88" s="12"/>
      <c r="H88" s="12"/>
      <c r="I88" s="13"/>
      <c r="J88" s="65"/>
    </row>
    <row r="89" spans="1:10" ht="14.25">
      <c r="A89" s="68"/>
      <c r="B89" s="69" t="s">
        <v>19</v>
      </c>
      <c r="C89" s="70">
        <v>54</v>
      </c>
      <c r="D89" s="71" t="s">
        <v>175</v>
      </c>
      <c r="E89" s="72">
        <v>1900</v>
      </c>
      <c r="F89" s="73"/>
      <c r="G89" s="12"/>
      <c r="H89" s="12"/>
      <c r="I89" s="72"/>
      <c r="J89" s="12"/>
    </row>
    <row r="90" spans="1:10" ht="14.25">
      <c r="A90" s="6"/>
      <c r="B90" s="17" t="s">
        <v>7</v>
      </c>
      <c r="C90" s="55"/>
      <c r="D90" s="22"/>
      <c r="E90" s="1">
        <f>SUM(E88:E89)</f>
        <v>2550</v>
      </c>
      <c r="F90" s="47">
        <f>E90*1.15</f>
        <v>2932.5</v>
      </c>
      <c r="G90" s="9">
        <v>0</v>
      </c>
      <c r="H90" s="9">
        <f>F90+G90</f>
        <v>2932.5</v>
      </c>
      <c r="I90" s="7"/>
      <c r="J90" s="63">
        <f>I90-F90-G90</f>
        <v>-2932.5</v>
      </c>
    </row>
    <row r="91" spans="1:10" ht="15" thickBot="1">
      <c r="A91" s="5" t="s">
        <v>176</v>
      </c>
      <c r="B91" s="15"/>
      <c r="C91" s="53"/>
      <c r="D91" s="20"/>
      <c r="E91" s="5"/>
      <c r="F91" s="46"/>
      <c r="G91" s="8"/>
      <c r="H91" s="66"/>
      <c r="I91" s="5"/>
      <c r="J91" s="64"/>
    </row>
    <row r="92" spans="1:10" ht="15" thickTop="1">
      <c r="A92" s="10" t="s">
        <v>180</v>
      </c>
      <c r="B92" s="16" t="s">
        <v>41</v>
      </c>
      <c r="C92" s="54">
        <v>54</v>
      </c>
      <c r="D92" s="21" t="s">
        <v>177</v>
      </c>
      <c r="E92" s="11">
        <v>950</v>
      </c>
      <c r="F92" s="45"/>
      <c r="G92" s="12"/>
      <c r="H92" s="12"/>
      <c r="I92" s="13"/>
      <c r="J92" s="65"/>
    </row>
    <row r="93" spans="1:10" ht="14.25">
      <c r="A93" s="68"/>
      <c r="B93" s="69" t="s">
        <v>178</v>
      </c>
      <c r="C93" s="70">
        <v>54</v>
      </c>
      <c r="D93" s="71" t="s">
        <v>179</v>
      </c>
      <c r="E93" s="72">
        <v>2950</v>
      </c>
      <c r="F93" s="73"/>
      <c r="G93" s="12"/>
      <c r="H93" s="12"/>
      <c r="I93" s="72"/>
      <c r="J93" s="12"/>
    </row>
    <row r="94" spans="1:10" ht="14.25">
      <c r="A94" s="6"/>
      <c r="B94" s="17" t="s">
        <v>7</v>
      </c>
      <c r="C94" s="55"/>
      <c r="D94" s="22"/>
      <c r="E94" s="1">
        <f>SUM(E92:E93)</f>
        <v>3900</v>
      </c>
      <c r="F94" s="47">
        <f>E94*1.15</f>
        <v>4485</v>
      </c>
      <c r="G94" s="9">
        <v>0</v>
      </c>
      <c r="H94" s="9">
        <f>F94+G94</f>
        <v>4485</v>
      </c>
      <c r="I94" s="7"/>
      <c r="J94" s="63">
        <f>I94-F94-G94</f>
        <v>-4485</v>
      </c>
    </row>
    <row r="95" spans="1:10" ht="15" thickBot="1">
      <c r="A95" s="5" t="s">
        <v>181</v>
      </c>
      <c r="B95" s="15"/>
      <c r="C95" s="53"/>
      <c r="D95" s="20"/>
      <c r="E95" s="5"/>
      <c r="F95" s="46"/>
      <c r="G95" s="8"/>
      <c r="H95" s="66"/>
      <c r="I95" s="5"/>
      <c r="J95" s="64"/>
    </row>
    <row r="96" spans="1:10" ht="15" thickTop="1">
      <c r="A96" s="10"/>
      <c r="B96" s="16" t="s">
        <v>23</v>
      </c>
      <c r="C96" s="54">
        <v>46</v>
      </c>
      <c r="D96" s="21" t="s">
        <v>182</v>
      </c>
      <c r="E96" s="11">
        <v>750</v>
      </c>
      <c r="F96" s="45"/>
      <c r="G96" s="12"/>
      <c r="H96" s="12"/>
      <c r="I96" s="13"/>
      <c r="J96" s="65"/>
    </row>
    <row r="97" spans="1:10" s="81" customFormat="1" ht="14.25">
      <c r="A97" s="74">
        <v>750</v>
      </c>
      <c r="B97" s="75" t="s">
        <v>30</v>
      </c>
      <c r="C97" s="76">
        <v>46</v>
      </c>
      <c r="D97" s="77" t="s">
        <v>183</v>
      </c>
      <c r="E97" s="78"/>
      <c r="F97" s="79"/>
      <c r="G97" s="80"/>
      <c r="H97" s="80"/>
      <c r="I97" s="78"/>
      <c r="J97" s="80"/>
    </row>
    <row r="98" spans="1:10" s="4" customFormat="1" ht="14.25">
      <c r="A98" s="10"/>
      <c r="B98" s="16" t="s">
        <v>133</v>
      </c>
      <c r="C98" s="54" t="s">
        <v>173</v>
      </c>
      <c r="D98" s="21" t="s">
        <v>125</v>
      </c>
      <c r="E98" s="11">
        <v>550</v>
      </c>
      <c r="F98" s="45"/>
      <c r="G98" s="12"/>
      <c r="H98" s="12"/>
      <c r="I98" s="13"/>
      <c r="J98" s="65"/>
    </row>
    <row r="99" spans="1:10" s="81" customFormat="1" ht="14.25">
      <c r="A99" s="74">
        <v>1250</v>
      </c>
      <c r="B99" s="75" t="s">
        <v>184</v>
      </c>
      <c r="C99" s="76" t="s">
        <v>173</v>
      </c>
      <c r="D99" s="77" t="s">
        <v>185</v>
      </c>
      <c r="E99" s="78"/>
      <c r="F99" s="79"/>
      <c r="G99" s="80"/>
      <c r="H99" s="80"/>
      <c r="I99" s="78"/>
      <c r="J99" s="80"/>
    </row>
    <row r="100" spans="1:10" s="4" customFormat="1" ht="14.25">
      <c r="A100" s="10"/>
      <c r="B100" s="16" t="s">
        <v>186</v>
      </c>
      <c r="C100" s="54" t="s">
        <v>187</v>
      </c>
      <c r="D100" s="21" t="s">
        <v>188</v>
      </c>
      <c r="E100" s="11">
        <v>950</v>
      </c>
      <c r="F100" s="45"/>
      <c r="G100" s="12"/>
      <c r="H100" s="12"/>
      <c r="I100" s="13"/>
      <c r="J100" s="65"/>
    </row>
    <row r="101" spans="1:10" s="81" customFormat="1" ht="14.25">
      <c r="A101" s="74">
        <v>950</v>
      </c>
      <c r="B101" s="75" t="s">
        <v>189</v>
      </c>
      <c r="C101" s="76" t="s">
        <v>187</v>
      </c>
      <c r="D101" s="77" t="s">
        <v>190</v>
      </c>
      <c r="E101" s="78"/>
      <c r="F101" s="79"/>
      <c r="G101" s="80"/>
      <c r="H101" s="80"/>
      <c r="I101" s="78"/>
      <c r="J101" s="80"/>
    </row>
    <row r="102" spans="1:10" ht="14.25">
      <c r="A102" s="6"/>
      <c r="B102" s="17" t="s">
        <v>7</v>
      </c>
      <c r="C102" s="55"/>
      <c r="D102" s="22"/>
      <c r="E102" s="1">
        <f>SUM(E96:E101)</f>
        <v>2250</v>
      </c>
      <c r="F102" s="47">
        <f>E102*1.15</f>
        <v>2587.5</v>
      </c>
      <c r="G102" s="9">
        <v>0</v>
      </c>
      <c r="H102" s="9">
        <f>F102+G102</f>
        <v>2587.5</v>
      </c>
      <c r="I102" s="7"/>
      <c r="J102" s="63">
        <f>I102-F102-G102</f>
        <v>-2587.5</v>
      </c>
    </row>
    <row r="103" spans="1:10" ht="15" thickBot="1">
      <c r="A103" s="5" t="s">
        <v>191</v>
      </c>
      <c r="B103" s="15"/>
      <c r="C103" s="53"/>
      <c r="D103" s="20"/>
      <c r="E103" s="5"/>
      <c r="F103" s="46"/>
      <c r="G103" s="8"/>
      <c r="H103" s="66"/>
      <c r="I103" s="5"/>
      <c r="J103" s="64"/>
    </row>
    <row r="104" spans="1:10" ht="15" thickTop="1">
      <c r="A104" s="10"/>
      <c r="B104" s="16" t="s">
        <v>192</v>
      </c>
      <c r="C104" s="54">
        <v>48</v>
      </c>
      <c r="D104" s="21" t="s">
        <v>193</v>
      </c>
      <c r="E104" s="11">
        <v>1050</v>
      </c>
      <c r="F104" s="45"/>
      <c r="G104" s="12"/>
      <c r="H104" s="12"/>
      <c r="I104" s="13"/>
      <c r="J104" s="65"/>
    </row>
    <row r="105" spans="1:10" s="81" customFormat="1" ht="14.25">
      <c r="A105" s="74">
        <v>1450</v>
      </c>
      <c r="B105" s="75" t="s">
        <v>77</v>
      </c>
      <c r="C105" s="76">
        <v>48</v>
      </c>
      <c r="D105" s="77" t="s">
        <v>94</v>
      </c>
      <c r="E105" s="78"/>
      <c r="F105" s="79"/>
      <c r="G105" s="80"/>
      <c r="H105" s="80"/>
      <c r="I105" s="78"/>
      <c r="J105" s="80"/>
    </row>
    <row r="106" spans="1:10" s="4" customFormat="1" ht="14.25">
      <c r="A106" s="10"/>
      <c r="B106" s="16" t="s">
        <v>159</v>
      </c>
      <c r="C106" s="54">
        <v>48</v>
      </c>
      <c r="D106" s="21" t="s">
        <v>194</v>
      </c>
      <c r="E106" s="11">
        <v>1950</v>
      </c>
      <c r="F106" s="45"/>
      <c r="G106" s="12"/>
      <c r="H106" s="12"/>
      <c r="I106" s="13"/>
      <c r="J106" s="65"/>
    </row>
    <row r="107" spans="1:10" s="81" customFormat="1" ht="14.25">
      <c r="A107" s="74">
        <v>1550</v>
      </c>
      <c r="B107" s="75" t="s">
        <v>157</v>
      </c>
      <c r="C107" s="76">
        <v>48</v>
      </c>
      <c r="D107" s="77" t="s">
        <v>194</v>
      </c>
      <c r="E107" s="78"/>
      <c r="F107" s="79"/>
      <c r="G107" s="80"/>
      <c r="H107" s="80"/>
      <c r="I107" s="78"/>
      <c r="J107" s="80"/>
    </row>
    <row r="108" spans="1:10" s="4" customFormat="1" ht="14.25">
      <c r="A108" s="10"/>
      <c r="B108" s="16" t="s">
        <v>195</v>
      </c>
      <c r="C108" s="54">
        <v>48</v>
      </c>
      <c r="D108" s="21" t="s">
        <v>196</v>
      </c>
      <c r="E108" s="11">
        <v>950</v>
      </c>
      <c r="F108" s="45"/>
      <c r="G108" s="12"/>
      <c r="H108" s="12"/>
      <c r="I108" s="13"/>
      <c r="J108" s="65"/>
    </row>
    <row r="109" spans="1:10" s="81" customFormat="1" ht="14.25">
      <c r="A109" s="74">
        <v>950</v>
      </c>
      <c r="B109" s="75" t="s">
        <v>197</v>
      </c>
      <c r="C109" s="76">
        <v>48</v>
      </c>
      <c r="D109" s="77" t="s">
        <v>198</v>
      </c>
      <c r="E109" s="78"/>
      <c r="F109" s="79"/>
      <c r="G109" s="80"/>
      <c r="H109" s="80"/>
      <c r="I109" s="78"/>
      <c r="J109" s="80"/>
    </row>
    <row r="110" spans="1:10" s="4" customFormat="1" ht="14.25">
      <c r="A110" s="10"/>
      <c r="B110" s="16" t="s">
        <v>195</v>
      </c>
      <c r="C110" s="54">
        <v>44</v>
      </c>
      <c r="D110" s="21" t="s">
        <v>196</v>
      </c>
      <c r="E110" s="11">
        <v>950</v>
      </c>
      <c r="F110" s="45"/>
      <c r="G110" s="12"/>
      <c r="H110" s="12"/>
      <c r="I110" s="13"/>
      <c r="J110" s="65"/>
    </row>
    <row r="111" spans="1:10" s="81" customFormat="1" ht="14.25">
      <c r="A111" s="74">
        <v>950</v>
      </c>
      <c r="B111" s="75" t="s">
        <v>197</v>
      </c>
      <c r="C111" s="76">
        <v>44</v>
      </c>
      <c r="D111" s="77" t="s">
        <v>198</v>
      </c>
      <c r="E111" s="78"/>
      <c r="F111" s="79"/>
      <c r="G111" s="80"/>
      <c r="H111" s="80"/>
      <c r="I111" s="78"/>
      <c r="J111" s="80"/>
    </row>
    <row r="112" spans="1:10" s="81" customFormat="1" ht="14.25">
      <c r="A112" s="74">
        <v>950</v>
      </c>
      <c r="B112" s="75" t="s">
        <v>199</v>
      </c>
      <c r="C112" s="76">
        <v>44</v>
      </c>
      <c r="D112" s="77" t="s">
        <v>188</v>
      </c>
      <c r="E112" s="78"/>
      <c r="F112" s="79"/>
      <c r="G112" s="80"/>
      <c r="H112" s="80"/>
      <c r="I112" s="78"/>
      <c r="J112" s="80"/>
    </row>
    <row r="113" spans="1:10" ht="14.25">
      <c r="A113" s="6"/>
      <c r="B113" s="17" t="s">
        <v>7</v>
      </c>
      <c r="C113" s="55"/>
      <c r="D113" s="22"/>
      <c r="E113" s="1">
        <f>SUM(E104:E112)</f>
        <v>4900</v>
      </c>
      <c r="F113" s="47">
        <f>E113*1.15</f>
        <v>5635</v>
      </c>
      <c r="G113" s="9">
        <v>0</v>
      </c>
      <c r="H113" s="9">
        <f>F113+G113</f>
        <v>5635</v>
      </c>
      <c r="I113" s="7"/>
      <c r="J113" s="63">
        <f>I113-F113-G113</f>
        <v>-5635</v>
      </c>
    </row>
    <row r="114" spans="1:10" ht="15" thickBot="1">
      <c r="A114" s="5"/>
      <c r="B114" s="15"/>
      <c r="C114" s="53"/>
      <c r="D114" s="20"/>
      <c r="E114" s="5"/>
      <c r="F114" s="46"/>
      <c r="G114" s="8"/>
      <c r="H114" s="66"/>
      <c r="I114" s="5"/>
      <c r="J114" s="64"/>
    </row>
    <row r="115" spans="1:10" ht="15" thickTop="1">
      <c r="A115" s="10"/>
      <c r="B115" s="16"/>
      <c r="C115" s="54"/>
      <c r="D115" s="21"/>
      <c r="E115" s="11">
        <v>0</v>
      </c>
      <c r="F115" s="45"/>
      <c r="G115" s="12"/>
      <c r="H115" s="12"/>
      <c r="I115" s="13"/>
      <c r="J115" s="65"/>
    </row>
    <row r="116" spans="1:10" ht="14.25">
      <c r="A116" s="68"/>
      <c r="B116" s="69"/>
      <c r="C116" s="70"/>
      <c r="D116" s="71"/>
      <c r="E116" s="72"/>
      <c r="F116" s="73"/>
      <c r="G116" s="12"/>
      <c r="H116" s="12"/>
      <c r="I116" s="72"/>
      <c r="J116" s="12"/>
    </row>
    <row r="117" spans="1:10" ht="14.25">
      <c r="A117" s="6"/>
      <c r="B117" s="17" t="s">
        <v>7</v>
      </c>
      <c r="C117" s="55"/>
      <c r="D117" s="22"/>
      <c r="E117" s="1">
        <f>SUM(E115:E116)</f>
        <v>0</v>
      </c>
      <c r="F117" s="47">
        <f>E117*1.15</f>
        <v>0</v>
      </c>
      <c r="G117" s="9">
        <v>0</v>
      </c>
      <c r="H117" s="9">
        <f>F117+G117</f>
        <v>0</v>
      </c>
      <c r="I117" s="7"/>
      <c r="J117" s="63">
        <f>I117-F117-G117</f>
        <v>0</v>
      </c>
    </row>
    <row r="118" spans="1:10" ht="15" thickBot="1">
      <c r="A118" s="5"/>
      <c r="B118" s="15"/>
      <c r="C118" s="53"/>
      <c r="D118" s="20"/>
      <c r="E118" s="5"/>
      <c r="F118" s="46"/>
      <c r="G118" s="8"/>
      <c r="H118" s="66"/>
      <c r="I118" s="5"/>
      <c r="J118" s="64"/>
    </row>
    <row r="119" spans="1:10" ht="15" thickTop="1">
      <c r="A119" s="10"/>
      <c r="B119" s="16"/>
      <c r="C119" s="54"/>
      <c r="D119" s="21"/>
      <c r="E119" s="11">
        <v>0</v>
      </c>
      <c r="F119" s="45"/>
      <c r="G119" s="12"/>
      <c r="H119" s="12"/>
      <c r="I119" s="13"/>
      <c r="J119" s="65"/>
    </row>
    <row r="120" spans="1:10" ht="14.25">
      <c r="A120" s="68"/>
      <c r="B120" s="69"/>
      <c r="C120" s="70"/>
      <c r="D120" s="71"/>
      <c r="E120" s="72"/>
      <c r="F120" s="73"/>
      <c r="G120" s="12"/>
      <c r="H120" s="12"/>
      <c r="I120" s="72"/>
      <c r="J120" s="12"/>
    </row>
    <row r="121" spans="1:10" ht="14.25">
      <c r="A121" s="6"/>
      <c r="B121" s="17" t="s">
        <v>7</v>
      </c>
      <c r="C121" s="55"/>
      <c r="D121" s="22"/>
      <c r="E121" s="1">
        <f>SUM(E119:E120)</f>
        <v>0</v>
      </c>
      <c r="F121" s="47">
        <f>E121*1.15</f>
        <v>0</v>
      </c>
      <c r="G121" s="9">
        <v>0</v>
      </c>
      <c r="H121" s="9">
        <f>F121+G121</f>
        <v>0</v>
      </c>
      <c r="I121" s="7"/>
      <c r="J121" s="63">
        <f>I121-F121-G121</f>
        <v>0</v>
      </c>
    </row>
    <row r="122" spans="1:10" ht="15" thickBot="1">
      <c r="A122" s="5"/>
      <c r="B122" s="15"/>
      <c r="C122" s="53"/>
      <c r="D122" s="20"/>
      <c r="E122" s="5"/>
      <c r="F122" s="46"/>
      <c r="G122" s="8"/>
      <c r="H122" s="66"/>
      <c r="I122" s="5"/>
      <c r="J122" s="64"/>
    </row>
    <row r="123" spans="1:10" ht="15" thickTop="1">
      <c r="A123" s="10"/>
      <c r="B123" s="16"/>
      <c r="C123" s="54"/>
      <c r="D123" s="21"/>
      <c r="E123" s="11">
        <v>0</v>
      </c>
      <c r="F123" s="45"/>
      <c r="G123" s="12"/>
      <c r="H123" s="12"/>
      <c r="I123" s="13"/>
      <c r="J123" s="65"/>
    </row>
    <row r="124" spans="1:10" ht="14.25">
      <c r="A124" s="68"/>
      <c r="B124" s="69"/>
      <c r="C124" s="70"/>
      <c r="D124" s="71"/>
      <c r="E124" s="72"/>
      <c r="F124" s="73"/>
      <c r="G124" s="12"/>
      <c r="H124" s="12"/>
      <c r="I124" s="72"/>
      <c r="J124" s="12"/>
    </row>
    <row r="125" spans="1:10" ht="14.25">
      <c r="A125" s="6"/>
      <c r="B125" s="17" t="s">
        <v>7</v>
      </c>
      <c r="C125" s="55"/>
      <c r="D125" s="22"/>
      <c r="E125" s="1">
        <f>SUM(E123:E124)</f>
        <v>0</v>
      </c>
      <c r="F125" s="47">
        <f>E125*1.15</f>
        <v>0</v>
      </c>
      <c r="G125" s="9">
        <v>0</v>
      </c>
      <c r="H125" s="9">
        <f>F125+G125</f>
        <v>0</v>
      </c>
      <c r="I125" s="7"/>
      <c r="J125" s="63">
        <f>I125-F125-G125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114</v>
      </c>
      <c r="D2" s="31" t="s">
        <v>115</v>
      </c>
      <c r="E2" s="32"/>
      <c r="F2" s="33" t="s">
        <v>86</v>
      </c>
      <c r="G2" s="34">
        <v>550</v>
      </c>
      <c r="H2" s="10" t="s">
        <v>85</v>
      </c>
    </row>
    <row r="3" spans="2:8" s="4" customFormat="1" ht="14.25">
      <c r="B3" s="30" t="s">
        <v>40</v>
      </c>
      <c r="C3" s="31" t="s">
        <v>117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56</v>
      </c>
      <c r="C4" s="31" t="s">
        <v>57</v>
      </c>
      <c r="D4" s="31"/>
      <c r="E4" s="32"/>
      <c r="F4" s="33" t="s">
        <v>22</v>
      </c>
      <c r="G4" s="34">
        <v>750</v>
      </c>
      <c r="H4" s="10" t="s">
        <v>55</v>
      </c>
    </row>
    <row r="5" spans="2:8" s="4" customFormat="1" ht="14.25">
      <c r="B5" s="30" t="s">
        <v>42</v>
      </c>
      <c r="C5" s="31" t="s">
        <v>88</v>
      </c>
      <c r="D5" s="31"/>
      <c r="E5" s="32"/>
      <c r="F5" s="33" t="s">
        <v>32</v>
      </c>
      <c r="G5" s="34">
        <v>750</v>
      </c>
      <c r="H5" s="10" t="s">
        <v>55</v>
      </c>
    </row>
    <row r="6" spans="2:8" s="4" customFormat="1" ht="14.25">
      <c r="B6" s="30" t="s">
        <v>25</v>
      </c>
      <c r="C6" s="31" t="s">
        <v>97</v>
      </c>
      <c r="D6" s="31" t="s">
        <v>98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00" t="s">
        <v>67</v>
      </c>
      <c r="C7" s="101" t="s">
        <v>45</v>
      </c>
      <c r="D7" s="101"/>
      <c r="E7" s="102"/>
      <c r="F7" s="103">
        <v>46</v>
      </c>
      <c r="G7" s="104">
        <v>550</v>
      </c>
      <c r="H7" s="10" t="s">
        <v>65</v>
      </c>
    </row>
    <row r="8" spans="2:8" s="4" customFormat="1" ht="15" thickBot="1">
      <c r="B8" s="105" t="s">
        <v>113</v>
      </c>
      <c r="C8" s="106" t="s">
        <v>84</v>
      </c>
      <c r="D8" s="106"/>
      <c r="E8" s="107"/>
      <c r="F8" s="108">
        <v>50</v>
      </c>
      <c r="G8" s="109">
        <v>550</v>
      </c>
      <c r="H8" s="10" t="s">
        <v>82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121</v>
      </c>
    </row>
    <row r="10" spans="2:8" s="4" customFormat="1" ht="14.25">
      <c r="B10" s="83" t="s">
        <v>19</v>
      </c>
      <c r="C10" s="84" t="s">
        <v>48</v>
      </c>
      <c r="D10" s="85"/>
      <c r="E10" s="86"/>
      <c r="F10" s="87">
        <v>54</v>
      </c>
      <c r="G10" s="88">
        <v>1900</v>
      </c>
      <c r="H10" s="10" t="s">
        <v>55</v>
      </c>
    </row>
    <row r="11" spans="2:8" s="4" customFormat="1" ht="14.25">
      <c r="B11" s="83" t="s">
        <v>19</v>
      </c>
      <c r="C11" s="85" t="s">
        <v>118</v>
      </c>
      <c r="D11" s="85" t="s">
        <v>119</v>
      </c>
      <c r="E11" s="86"/>
      <c r="F11" s="87">
        <v>56</v>
      </c>
      <c r="G11" s="88">
        <v>1900</v>
      </c>
      <c r="H11" s="42" t="s">
        <v>39</v>
      </c>
    </row>
    <row r="12" spans="2:8" s="4" customFormat="1" ht="14.25">
      <c r="B12" s="105" t="s">
        <v>24</v>
      </c>
      <c r="C12" s="106" t="s">
        <v>112</v>
      </c>
      <c r="D12" s="106" t="s">
        <v>21</v>
      </c>
      <c r="E12" s="107"/>
      <c r="F12" s="108">
        <v>52</v>
      </c>
      <c r="G12" s="109">
        <v>550</v>
      </c>
      <c r="H12" s="10" t="s">
        <v>33</v>
      </c>
    </row>
    <row r="13" spans="2:8" s="4" customFormat="1" ht="14.25">
      <c r="B13" s="105" t="s">
        <v>23</v>
      </c>
      <c r="C13" s="110" t="s">
        <v>99</v>
      </c>
      <c r="D13" s="110" t="s">
        <v>21</v>
      </c>
      <c r="E13" s="107"/>
      <c r="F13" s="108">
        <v>58</v>
      </c>
      <c r="G13" s="109">
        <v>750</v>
      </c>
      <c r="H13" s="10" t="s">
        <v>61</v>
      </c>
    </row>
    <row r="14" spans="2:8" s="4" customFormat="1" ht="14.25">
      <c r="B14" s="105" t="s">
        <v>23</v>
      </c>
      <c r="C14" s="106" t="s">
        <v>43</v>
      </c>
      <c r="D14" s="106"/>
      <c r="E14" s="107"/>
      <c r="F14" s="108">
        <v>56</v>
      </c>
      <c r="G14" s="109">
        <v>750</v>
      </c>
      <c r="H14" s="10" t="s">
        <v>70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120</v>
      </c>
      <c r="G15" s="29">
        <v>750</v>
      </c>
      <c r="H15" s="10" t="s">
        <v>96</v>
      </c>
    </row>
    <row r="16" spans="1:8" s="4" customFormat="1" ht="14.25">
      <c r="A16" s="10"/>
      <c r="B16" s="105" t="s">
        <v>31</v>
      </c>
      <c r="C16" s="106" t="s">
        <v>99</v>
      </c>
      <c r="D16" s="106" t="s">
        <v>106</v>
      </c>
      <c r="E16" s="107"/>
      <c r="F16" s="108">
        <v>52</v>
      </c>
      <c r="G16" s="109">
        <v>750</v>
      </c>
      <c r="H16" s="10" t="s">
        <v>74</v>
      </c>
    </row>
    <row r="17" spans="1:8" ht="14.25">
      <c r="A17" s="10"/>
      <c r="B17" s="83" t="s">
        <v>31</v>
      </c>
      <c r="C17" s="85" t="s">
        <v>43</v>
      </c>
      <c r="D17" s="85" t="s">
        <v>108</v>
      </c>
      <c r="E17" s="86"/>
      <c r="F17" s="94" t="s">
        <v>109</v>
      </c>
      <c r="G17" s="88">
        <v>750</v>
      </c>
      <c r="H17" s="10" t="s">
        <v>75</v>
      </c>
    </row>
    <row r="18" spans="2:8" s="4" customFormat="1" ht="14.25">
      <c r="B18" s="25" t="s">
        <v>26</v>
      </c>
      <c r="C18" s="26" t="s">
        <v>21</v>
      </c>
      <c r="D18" s="26" t="s">
        <v>99</v>
      </c>
      <c r="E18" s="27"/>
      <c r="F18" s="28">
        <v>58</v>
      </c>
      <c r="G18" s="29">
        <v>750</v>
      </c>
      <c r="H18" s="10" t="s">
        <v>74</v>
      </c>
    </row>
    <row r="19" spans="2:8" ht="14.25">
      <c r="B19" s="25" t="s">
        <v>26</v>
      </c>
      <c r="C19" s="26" t="s">
        <v>110</v>
      </c>
      <c r="D19" s="26" t="s">
        <v>111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61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74</v>
      </c>
    </row>
    <row r="22" spans="2:8" ht="14.25">
      <c r="B22" s="25" t="s">
        <v>79</v>
      </c>
      <c r="C22" s="26" t="s">
        <v>80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105</v>
      </c>
      <c r="D24" s="26" t="s">
        <v>46</v>
      </c>
      <c r="E24" s="27"/>
      <c r="F24" s="28">
        <v>48</v>
      </c>
      <c r="G24" s="29">
        <v>750</v>
      </c>
      <c r="H24" s="10" t="s">
        <v>65</v>
      </c>
    </row>
    <row r="25" spans="2:8" s="4" customFormat="1" ht="14.25">
      <c r="B25" s="25" t="s">
        <v>60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59</v>
      </c>
    </row>
    <row r="26" spans="2:8" s="4" customFormat="1" ht="14.25">
      <c r="B26" s="25" t="s">
        <v>64</v>
      </c>
      <c r="C26" s="26" t="s">
        <v>101</v>
      </c>
      <c r="D26" s="26" t="s">
        <v>102</v>
      </c>
      <c r="E26" s="27"/>
      <c r="F26" s="28">
        <v>54</v>
      </c>
      <c r="G26" s="29">
        <v>1270</v>
      </c>
      <c r="H26" s="10" t="s">
        <v>62</v>
      </c>
    </row>
    <row r="27" spans="2:8" s="4" customFormat="1" ht="14.25">
      <c r="B27" s="83" t="s">
        <v>87</v>
      </c>
      <c r="C27" s="85" t="s">
        <v>45</v>
      </c>
      <c r="D27" s="85"/>
      <c r="E27" s="86"/>
      <c r="F27" s="87">
        <v>54</v>
      </c>
      <c r="G27" s="88">
        <v>850</v>
      </c>
      <c r="H27" s="10" t="s">
        <v>55</v>
      </c>
    </row>
    <row r="28" spans="2:8" ht="14.25">
      <c r="B28" s="83" t="s">
        <v>47</v>
      </c>
      <c r="C28" s="85" t="s">
        <v>52</v>
      </c>
      <c r="D28" s="85" t="s">
        <v>107</v>
      </c>
      <c r="E28" s="86"/>
      <c r="F28" s="87">
        <v>56</v>
      </c>
      <c r="G28" s="88">
        <v>650</v>
      </c>
      <c r="H28" s="10" t="s">
        <v>74</v>
      </c>
    </row>
    <row r="29" spans="2:8" s="4" customFormat="1" ht="14.25">
      <c r="B29" s="83" t="s">
        <v>53</v>
      </c>
      <c r="C29" s="85" t="s">
        <v>45</v>
      </c>
      <c r="D29" s="85"/>
      <c r="E29" s="86"/>
      <c r="F29" s="87">
        <v>54</v>
      </c>
      <c r="G29" s="88">
        <v>850</v>
      </c>
      <c r="H29" s="10" t="s">
        <v>55</v>
      </c>
    </row>
    <row r="30" spans="2:8" ht="14.25">
      <c r="B30" s="83" t="s">
        <v>53</v>
      </c>
      <c r="C30" s="85" t="s">
        <v>45</v>
      </c>
      <c r="D30" s="85"/>
      <c r="E30" s="86"/>
      <c r="F30" s="87">
        <v>52</v>
      </c>
      <c r="G30" s="88">
        <v>850</v>
      </c>
      <c r="H30" s="10" t="s">
        <v>95</v>
      </c>
    </row>
    <row r="31" spans="2:8" s="4" customFormat="1" ht="14.25">
      <c r="B31" s="83" t="s">
        <v>63</v>
      </c>
      <c r="C31" s="85" t="s">
        <v>45</v>
      </c>
      <c r="D31" s="85"/>
      <c r="E31" s="86"/>
      <c r="F31" s="87">
        <v>54</v>
      </c>
      <c r="G31" s="88">
        <v>850</v>
      </c>
      <c r="H31" s="10" t="s">
        <v>62</v>
      </c>
    </row>
    <row r="32" spans="2:8" s="4" customFormat="1" ht="14.25">
      <c r="B32" s="83" t="s">
        <v>63</v>
      </c>
      <c r="C32" s="85" t="s">
        <v>45</v>
      </c>
      <c r="D32" s="85"/>
      <c r="E32" s="86"/>
      <c r="F32" s="87">
        <v>48</v>
      </c>
      <c r="G32" s="88">
        <v>850</v>
      </c>
      <c r="H32" s="10" t="s">
        <v>65</v>
      </c>
    </row>
    <row r="33" spans="2:8" s="4" customFormat="1" ht="14.25">
      <c r="B33" s="89" t="s">
        <v>68</v>
      </c>
      <c r="C33" s="90" t="s">
        <v>45</v>
      </c>
      <c r="D33" s="90"/>
      <c r="E33" s="91"/>
      <c r="F33" s="92">
        <v>46</v>
      </c>
      <c r="G33" s="93">
        <v>750</v>
      </c>
      <c r="H33" s="10" t="s">
        <v>69</v>
      </c>
    </row>
    <row r="34" spans="2:8" s="4" customFormat="1" ht="14.25">
      <c r="B34" s="30" t="s">
        <v>77</v>
      </c>
      <c r="C34" s="31" t="s">
        <v>94</v>
      </c>
      <c r="D34" s="31"/>
      <c r="E34" s="32"/>
      <c r="F34" s="33">
        <v>52</v>
      </c>
      <c r="G34" s="34">
        <v>1450</v>
      </c>
      <c r="H34" s="10" t="s">
        <v>62</v>
      </c>
    </row>
    <row r="35" spans="2:8" s="4" customFormat="1" ht="14.25">
      <c r="B35" s="30" t="s">
        <v>77</v>
      </c>
      <c r="C35" s="31" t="s">
        <v>78</v>
      </c>
      <c r="D35" s="31"/>
      <c r="E35" s="32"/>
      <c r="F35" s="33">
        <v>46</v>
      </c>
      <c r="G35" s="34">
        <v>1450</v>
      </c>
      <c r="H35" s="10" t="s">
        <v>76</v>
      </c>
    </row>
    <row r="36" spans="2:8" s="4" customFormat="1" ht="14.25">
      <c r="B36" s="30" t="s">
        <v>72</v>
      </c>
      <c r="C36" s="31" t="s">
        <v>73</v>
      </c>
      <c r="D36" s="31"/>
      <c r="E36" s="32"/>
      <c r="F36" s="33">
        <v>56</v>
      </c>
      <c r="G36" s="34">
        <v>1550</v>
      </c>
      <c r="H36" s="10" t="s">
        <v>71</v>
      </c>
    </row>
    <row r="37" spans="2:8" s="4" customFormat="1" ht="14.25">
      <c r="B37" s="89" t="s">
        <v>66</v>
      </c>
      <c r="C37" s="90" t="s">
        <v>103</v>
      </c>
      <c r="D37" s="90" t="s">
        <v>104</v>
      </c>
      <c r="E37" s="91"/>
      <c r="F37" s="92">
        <v>48</v>
      </c>
      <c r="G37" s="93">
        <v>1150</v>
      </c>
      <c r="H37" s="10" t="s">
        <v>65</v>
      </c>
    </row>
    <row r="38" spans="2:8" s="4" customFormat="1" ht="15" thickBot="1">
      <c r="B38" s="83" t="s">
        <v>91</v>
      </c>
      <c r="C38" s="85" t="s">
        <v>103</v>
      </c>
      <c r="D38" s="85" t="s">
        <v>116</v>
      </c>
      <c r="E38" s="86"/>
      <c r="F38" s="94" t="s">
        <v>100</v>
      </c>
      <c r="G38" s="88">
        <v>1150</v>
      </c>
      <c r="H38" s="10" t="s">
        <v>90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95"/>
      <c r="C44" s="96"/>
      <c r="D44" s="96" t="s">
        <v>122</v>
      </c>
      <c r="E44" s="97"/>
      <c r="F44" s="98"/>
      <c r="G44" s="9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89</v>
      </c>
      <c r="C46" s="26" t="s">
        <v>88</v>
      </c>
      <c r="D46" s="26"/>
      <c r="E46" s="27"/>
      <c r="F46" s="28">
        <v>54</v>
      </c>
      <c r="G46" s="29">
        <v>750</v>
      </c>
      <c r="H46" s="10" t="s">
        <v>55</v>
      </c>
    </row>
    <row r="47" spans="2:8" s="4" customFormat="1" ht="14.25">
      <c r="B47" s="25" t="s">
        <v>92</v>
      </c>
      <c r="C47" s="26" t="s">
        <v>93</v>
      </c>
      <c r="D47" s="26"/>
      <c r="E47" s="27"/>
      <c r="F47" s="28">
        <v>52</v>
      </c>
      <c r="G47" s="29">
        <v>1190</v>
      </c>
      <c r="H47" s="10" t="s">
        <v>62</v>
      </c>
    </row>
    <row r="48" spans="2:8" s="4" customFormat="1" ht="14.25">
      <c r="B48" s="83" t="s">
        <v>81</v>
      </c>
      <c r="C48" s="85" t="s">
        <v>80</v>
      </c>
      <c r="D48" s="85"/>
      <c r="E48" s="86"/>
      <c r="F48" s="87">
        <v>52</v>
      </c>
      <c r="G48" s="88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123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05" t="s">
        <v>47</v>
      </c>
      <c r="C50" s="106" t="s">
        <v>52</v>
      </c>
      <c r="D50" s="106"/>
      <c r="E50" s="107"/>
      <c r="F50" s="108">
        <v>56</v>
      </c>
      <c r="G50" s="109">
        <v>650</v>
      </c>
      <c r="H50" s="10" t="s">
        <v>39</v>
      </c>
    </row>
    <row r="51" spans="2:8" s="4" customFormat="1" ht="14.25">
      <c r="B51" s="83" t="s">
        <v>30</v>
      </c>
      <c r="C51" s="85" t="s">
        <v>110</v>
      </c>
      <c r="D51" s="85"/>
      <c r="E51" s="86"/>
      <c r="F51" s="87">
        <v>58</v>
      </c>
      <c r="G51" s="88">
        <v>750</v>
      </c>
      <c r="H51" s="10" t="s">
        <v>74</v>
      </c>
    </row>
    <row r="52" spans="2:8" s="4" customFormat="1" ht="14.25">
      <c r="B52" s="25" t="s">
        <v>27</v>
      </c>
      <c r="C52" s="26" t="s">
        <v>112</v>
      </c>
      <c r="D52" s="26"/>
      <c r="E52" s="27"/>
      <c r="F52" s="28">
        <v>58</v>
      </c>
      <c r="G52" s="29">
        <v>750</v>
      </c>
      <c r="H52" s="10" t="s">
        <v>74</v>
      </c>
    </row>
    <row r="53" spans="2:8" s="4" customFormat="1" ht="14.25">
      <c r="B53" s="25" t="s">
        <v>124</v>
      </c>
      <c r="C53" s="26" t="s">
        <v>125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127</v>
      </c>
      <c r="G54" s="29">
        <v>750</v>
      </c>
      <c r="H54" s="10" t="s">
        <v>126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2011-07-13T13:29:23Z</dcterms:modified>
  <cp:category/>
  <cp:version/>
  <cp:contentType/>
  <cp:contentStatus/>
</cp:coreProperties>
</file>