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0"/>
  </bookViews>
  <sheets>
    <sheet name="TDSheet" sheetId="1" r:id="rId1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4" i="1"/>
  <c r="G551"/>
  <c r="G381"/>
  <c r="G378"/>
  <c r="G362"/>
  <c r="G340"/>
  <c r="G337"/>
  <c r="G334"/>
  <c r="G310"/>
  <c r="G297"/>
  <c r="G226"/>
  <c r="G223"/>
  <c r="G202"/>
  <c r="G188"/>
  <c r="G93"/>
  <c r="G90"/>
  <c r="G62"/>
  <c r="G59"/>
  <c r="G54"/>
  <c r="E527" l="1"/>
  <c r="F527"/>
  <c r="E528"/>
  <c r="F528"/>
  <c r="E529"/>
  <c r="F529"/>
  <c r="E530"/>
  <c r="F530"/>
  <c r="F28"/>
  <c r="F30"/>
  <c r="F31"/>
  <c r="F32"/>
  <c r="F33"/>
  <c r="F35"/>
  <c r="F36"/>
  <c r="F37"/>
  <c r="F38"/>
  <c r="F39"/>
  <c r="F40"/>
  <c r="F41"/>
  <c r="F42"/>
  <c r="F43"/>
  <c r="F44"/>
  <c r="F45"/>
  <c r="F47"/>
  <c r="F48"/>
  <c r="F49"/>
  <c r="F50"/>
  <c r="F51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4"/>
  <c r="F85"/>
  <c r="F87"/>
  <c r="F88"/>
  <c r="F89"/>
  <c r="F90"/>
  <c r="F91"/>
  <c r="F92"/>
  <c r="F93"/>
  <c r="F94"/>
  <c r="F95"/>
  <c r="F96"/>
  <c r="F97"/>
  <c r="F98"/>
  <c r="F99"/>
  <c r="F100"/>
  <c r="F101"/>
  <c r="F103"/>
  <c r="F104"/>
  <c r="F106"/>
  <c r="F107"/>
  <c r="F108"/>
  <c r="F109"/>
  <c r="F110"/>
  <c r="F111"/>
  <c r="F112"/>
  <c r="F113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40"/>
  <c r="F141"/>
  <c r="F142"/>
  <c r="F143"/>
  <c r="F144"/>
  <c r="F145"/>
  <c r="F146"/>
  <c r="F147"/>
  <c r="F148"/>
  <c r="F149"/>
  <c r="F151"/>
  <c r="F152"/>
  <c r="F153"/>
  <c r="F154"/>
  <c r="F155"/>
  <c r="F156"/>
  <c r="F158"/>
  <c r="F159"/>
  <c r="F160"/>
  <c r="F161"/>
  <c r="F162"/>
  <c r="F163"/>
  <c r="F165"/>
  <c r="F166"/>
  <c r="F167"/>
  <c r="F168"/>
  <c r="F169"/>
  <c r="F170"/>
  <c r="F172"/>
  <c r="F173"/>
  <c r="F174"/>
  <c r="F175"/>
  <c r="F176"/>
  <c r="F177"/>
  <c r="F178"/>
  <c r="F179"/>
  <c r="F181"/>
  <c r="F182"/>
  <c r="F183"/>
  <c r="F184"/>
  <c r="F185"/>
  <c r="F186"/>
  <c r="F188"/>
  <c r="F189"/>
  <c r="F190"/>
  <c r="F191"/>
  <c r="F192"/>
  <c r="F193"/>
  <c r="F194"/>
  <c r="F195"/>
  <c r="F196"/>
  <c r="F197"/>
  <c r="F198"/>
  <c r="F200"/>
  <c r="F201"/>
  <c r="F202"/>
  <c r="F203"/>
  <c r="F204"/>
  <c r="F205"/>
  <c r="F206"/>
  <c r="F207"/>
  <c r="F208"/>
  <c r="F209"/>
  <c r="F210"/>
  <c r="F212"/>
  <c r="F214"/>
  <c r="F216"/>
  <c r="F217"/>
  <c r="F218"/>
  <c r="F219"/>
  <c r="F220"/>
  <c r="F221"/>
  <c r="F223"/>
  <c r="F224"/>
  <c r="F225"/>
  <c r="F226"/>
  <c r="F227"/>
  <c r="F228"/>
  <c r="F229"/>
  <c r="F230"/>
  <c r="F231"/>
  <c r="F232"/>
  <c r="F233"/>
  <c r="F235"/>
  <c r="F236"/>
  <c r="F237"/>
  <c r="F238"/>
  <c r="F239"/>
  <c r="F240"/>
  <c r="F241"/>
  <c r="F242"/>
  <c r="F243"/>
  <c r="F244"/>
  <c r="F245"/>
  <c r="F246"/>
  <c r="F247"/>
  <c r="F248"/>
  <c r="F249"/>
  <c r="F251"/>
  <c r="F252"/>
  <c r="F254"/>
  <c r="F255"/>
  <c r="F256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57"/>
  <c r="F258"/>
  <c r="F288"/>
  <c r="F289"/>
  <c r="F259"/>
  <c r="F291"/>
  <c r="F293"/>
  <c r="F294"/>
  <c r="F295"/>
  <c r="F296"/>
  <c r="F297"/>
  <c r="F298"/>
  <c r="F299"/>
  <c r="F300"/>
  <c r="F301"/>
  <c r="F302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60"/>
  <c r="F361"/>
  <c r="F362"/>
  <c r="F363"/>
  <c r="F364"/>
  <c r="F365"/>
  <c r="F366"/>
  <c r="F367"/>
  <c r="F369"/>
  <c r="F370"/>
  <c r="F371"/>
  <c r="F372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1"/>
  <c r="F422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80"/>
  <c r="F481"/>
  <c r="F483"/>
  <c r="F484"/>
  <c r="F486"/>
  <c r="F488"/>
  <c r="F490"/>
  <c r="F491"/>
  <c r="F493"/>
  <c r="F494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32"/>
  <c r="F533"/>
  <c r="F534"/>
  <c r="F535"/>
  <c r="F536"/>
  <c r="F537"/>
  <c r="F538"/>
  <c r="F539"/>
  <c r="F541"/>
  <c r="F542"/>
  <c r="F543"/>
  <c r="F544"/>
  <c r="F545"/>
  <c r="F547"/>
  <c r="F548"/>
  <c r="F550"/>
  <c r="F551"/>
  <c r="F552"/>
  <c r="F553"/>
  <c r="F554"/>
  <c r="F555"/>
  <c r="F556"/>
  <c r="F557"/>
  <c r="F558"/>
  <c r="F559"/>
  <c r="F560"/>
  <c r="F562"/>
  <c r="F563"/>
  <c r="F564"/>
  <c r="F565"/>
  <c r="F566"/>
  <c r="F568"/>
  <c r="F569"/>
  <c r="F570"/>
  <c r="E28"/>
  <c r="E30"/>
  <c r="E31"/>
  <c r="E32"/>
  <c r="E33"/>
  <c r="E35"/>
  <c r="E36"/>
  <c r="E37"/>
  <c r="E38"/>
  <c r="E39"/>
  <c r="E40"/>
  <c r="E41"/>
  <c r="E42"/>
  <c r="E43"/>
  <c r="E44"/>
  <c r="E45"/>
  <c r="E47"/>
  <c r="E48"/>
  <c r="E49"/>
  <c r="E50"/>
  <c r="E51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6"/>
  <c r="E77"/>
  <c r="E78"/>
  <c r="E79"/>
  <c r="E80"/>
  <c r="E81"/>
  <c r="E82"/>
  <c r="E84"/>
  <c r="E85"/>
  <c r="E87"/>
  <c r="E88"/>
  <c r="E89"/>
  <c r="E90"/>
  <c r="E91"/>
  <c r="E92"/>
  <c r="E93"/>
  <c r="E94"/>
  <c r="E95"/>
  <c r="E96"/>
  <c r="E97"/>
  <c r="E98"/>
  <c r="E99"/>
  <c r="E100"/>
  <c r="E101"/>
  <c r="E103"/>
  <c r="E104"/>
  <c r="E106"/>
  <c r="E107"/>
  <c r="E108"/>
  <c r="E109"/>
  <c r="E110"/>
  <c r="E111"/>
  <c r="E112"/>
  <c r="E113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40"/>
  <c r="E141"/>
  <c r="E142"/>
  <c r="E143"/>
  <c r="E144"/>
  <c r="E145"/>
  <c r="E146"/>
  <c r="E147"/>
  <c r="E148"/>
  <c r="E149"/>
  <c r="E151"/>
  <c r="E152"/>
  <c r="E153"/>
  <c r="E154"/>
  <c r="E155"/>
  <c r="E156"/>
  <c r="E158"/>
  <c r="E159"/>
  <c r="E160"/>
  <c r="E161"/>
  <c r="E162"/>
  <c r="E163"/>
  <c r="E165"/>
  <c r="E166"/>
  <c r="E167"/>
  <c r="E168"/>
  <c r="E169"/>
  <c r="E170"/>
  <c r="E172"/>
  <c r="E173"/>
  <c r="E174"/>
  <c r="E175"/>
  <c r="E176"/>
  <c r="E177"/>
  <c r="E178"/>
  <c r="E179"/>
  <c r="E181"/>
  <c r="E182"/>
  <c r="E183"/>
  <c r="E184"/>
  <c r="E185"/>
  <c r="E186"/>
  <c r="E188"/>
  <c r="E189"/>
  <c r="E190"/>
  <c r="E191"/>
  <c r="E192"/>
  <c r="E193"/>
  <c r="E194"/>
  <c r="E195"/>
  <c r="E196"/>
  <c r="E197"/>
  <c r="E198"/>
  <c r="E200"/>
  <c r="E201"/>
  <c r="E202"/>
  <c r="E203"/>
  <c r="E204"/>
  <c r="E205"/>
  <c r="E206"/>
  <c r="E207"/>
  <c r="E208"/>
  <c r="E209"/>
  <c r="E210"/>
  <c r="E212"/>
  <c r="E214"/>
  <c r="E216"/>
  <c r="E217"/>
  <c r="E218"/>
  <c r="E219"/>
  <c r="E220"/>
  <c r="E221"/>
  <c r="E223"/>
  <c r="E224"/>
  <c r="E225"/>
  <c r="E226"/>
  <c r="E227"/>
  <c r="E228"/>
  <c r="E229"/>
  <c r="E230"/>
  <c r="E231"/>
  <c r="E232"/>
  <c r="E233"/>
  <c r="E235"/>
  <c r="E236"/>
  <c r="E237"/>
  <c r="E238"/>
  <c r="E239"/>
  <c r="E240"/>
  <c r="E241"/>
  <c r="E242"/>
  <c r="E243"/>
  <c r="E244"/>
  <c r="E245"/>
  <c r="E246"/>
  <c r="E247"/>
  <c r="E248"/>
  <c r="E249"/>
  <c r="E251"/>
  <c r="E252"/>
  <c r="E254"/>
  <c r="E255"/>
  <c r="E256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57"/>
  <c r="E258"/>
  <c r="E288"/>
  <c r="E289"/>
  <c r="E259"/>
  <c r="E291"/>
  <c r="E293"/>
  <c r="E294"/>
  <c r="E295"/>
  <c r="E296"/>
  <c r="E297"/>
  <c r="E298"/>
  <c r="E299"/>
  <c r="E300"/>
  <c r="E301"/>
  <c r="E302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60"/>
  <c r="E361"/>
  <c r="E362"/>
  <c r="E363"/>
  <c r="E364"/>
  <c r="E365"/>
  <c r="E366"/>
  <c r="E367"/>
  <c r="E369"/>
  <c r="E370"/>
  <c r="E371"/>
  <c r="E372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1"/>
  <c r="E422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80"/>
  <c r="E481"/>
  <c r="E483"/>
  <c r="E484"/>
  <c r="E486"/>
  <c r="E488"/>
  <c r="E490"/>
  <c r="E491"/>
  <c r="E493"/>
  <c r="E494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32"/>
  <c r="E533"/>
  <c r="E534"/>
  <c r="E535"/>
  <c r="E536"/>
  <c r="E537"/>
  <c r="E538"/>
  <c r="E539"/>
  <c r="E541"/>
  <c r="E542"/>
  <c r="E543"/>
  <c r="E544"/>
  <c r="E545"/>
  <c r="E547"/>
  <c r="E548"/>
  <c r="E550"/>
  <c r="E551"/>
  <c r="E552"/>
  <c r="E553"/>
  <c r="E554"/>
  <c r="E555"/>
  <c r="E556"/>
  <c r="E557"/>
  <c r="E558"/>
  <c r="E559"/>
  <c r="E560"/>
  <c r="E562"/>
  <c r="E563"/>
  <c r="E564"/>
  <c r="E565"/>
  <c r="E566"/>
  <c r="E568"/>
  <c r="E569"/>
  <c r="E570"/>
  <c r="F19"/>
  <c r="F20"/>
  <c r="F21"/>
  <c r="F22"/>
  <c r="F23"/>
  <c r="F24"/>
  <c r="F25"/>
  <c r="F26"/>
  <c r="E19"/>
  <c r="E20"/>
  <c r="E21"/>
  <c r="E22"/>
  <c r="E23"/>
  <c r="E24"/>
  <c r="E25"/>
  <c r="E26"/>
  <c r="F14"/>
  <c r="F15"/>
  <c r="F16"/>
  <c r="F17"/>
  <c r="E14"/>
  <c r="E15"/>
  <c r="E16"/>
  <c r="E17"/>
  <c r="F13"/>
  <c r="E13"/>
</calcChain>
</file>

<file path=xl/sharedStrings.xml><?xml version="1.0" encoding="utf-8"?>
<sst xmlns="http://schemas.openxmlformats.org/spreadsheetml/2006/main" count="1028" uniqueCount="552">
  <si>
    <t>Изделие</t>
  </si>
  <si>
    <t>варианты исполнения</t>
  </si>
  <si>
    <t>Цена</t>
  </si>
  <si>
    <t>Альба Комплект электроустановочный</t>
  </si>
  <si>
    <t>Альба Полка навесная</t>
  </si>
  <si>
    <t>(Дуб Золотой CRAFT,Белый премиум)</t>
  </si>
  <si>
    <t>Альба Тумба</t>
  </si>
  <si>
    <t>Альба Тумба под ТВ</t>
  </si>
  <si>
    <t>Альба Шкаф - пенал</t>
  </si>
  <si>
    <t>Бали Комод 03.257</t>
  </si>
  <si>
    <t>(Венге,Дуб Золотой CRAFT)</t>
  </si>
  <si>
    <t>Брайтон 2000 Стол компьютерный Моби</t>
  </si>
  <si>
    <t>(Дуб паллада,Венге)</t>
  </si>
  <si>
    <t>Брайтон 2010 Стол письменный Моби</t>
  </si>
  <si>
    <t>(Ясень шимо темный,Ясень шимо светлый)</t>
  </si>
  <si>
    <t>Брайтон 2011 Моби Стол письменный</t>
  </si>
  <si>
    <t>Брайтон 2021 Моби Стеллаж</t>
  </si>
  <si>
    <t>Брайтон 2022 Моби Стеллаж</t>
  </si>
  <si>
    <t>Брайтон 2023 Моби Стеллаж</t>
  </si>
  <si>
    <t>Брайтон 2026 Моби Полка навесная</t>
  </si>
  <si>
    <t>Брайтон 2027 Моби Полка навесная</t>
  </si>
  <si>
    <t>Брайтон 2030 Моби Тумба</t>
  </si>
  <si>
    <t>Брайтон 2031 Моби Тумба</t>
  </si>
  <si>
    <t>Брайтон 2100 Стол компьютерный Моби</t>
  </si>
  <si>
    <t>Бьянка Комод 1/4</t>
  </si>
  <si>
    <t>(Ясень Анкор MX 1879,Ясень Анкор арктик)</t>
  </si>
  <si>
    <t>Бьянка Комод 1457</t>
  </si>
  <si>
    <t>Бьянка Тумба</t>
  </si>
  <si>
    <t>Бьянка Тумба 1203</t>
  </si>
  <si>
    <t>Бьянка Шкаф - пенал 1703/01</t>
  </si>
  <si>
    <t>Бьянка Шкаф - пенал 1704/01</t>
  </si>
  <si>
    <t>Бьянка Шкаф - пенал 1705</t>
  </si>
  <si>
    <t>Бьянка Шкаф для одежды 1751</t>
  </si>
  <si>
    <t>Бьянка Шкаф для одежды 1782/02</t>
  </si>
  <si>
    <t>Бьянка Шкаф угловой 1708</t>
  </si>
  <si>
    <t>(Ясень Анкор MX 1879)</t>
  </si>
  <si>
    <t>Бьянка Шкаф угловой 1792/02</t>
  </si>
  <si>
    <t>(Венге,Дуб паллада)</t>
  </si>
  <si>
    <t>(Дуб паллада)</t>
  </si>
  <si>
    <t>(Венге)</t>
  </si>
  <si>
    <t>Вита Комплект электроустановочный</t>
  </si>
  <si>
    <t>Вита Шкаф многоцелевого назначения 08.51</t>
  </si>
  <si>
    <t>(Орех Селект Каминный К 020,Белая Аляска,белый глянец ПВХ)</t>
  </si>
  <si>
    <t>(Дуб сонома)</t>
  </si>
  <si>
    <t>Глория 102 Шкаф для одежды Моби</t>
  </si>
  <si>
    <t>Глория 104/02 Моби Вешалка</t>
  </si>
  <si>
    <t>Глория 105/02 М Шкаф комбинированный Моби</t>
  </si>
  <si>
    <t>(Ясень шимо светлый,Ясень шимо темный)</t>
  </si>
  <si>
    <t>Глория 136/02 Шкаф комбинированный Моби</t>
  </si>
  <si>
    <t>Глория 138 Шкаф для одежды Моби</t>
  </si>
  <si>
    <t>Глория 2 107 Шкаф угловой Моби</t>
  </si>
  <si>
    <t>Глория 2 108 Шкаф для одежды Моби</t>
  </si>
  <si>
    <t>Глория 2 109 Шкаф Моби</t>
  </si>
  <si>
    <t>Глория 2 111 Шкаф комбинированный Моби</t>
  </si>
  <si>
    <t>Глория 2 114 Комод Моби</t>
  </si>
  <si>
    <t>Глория 2 120 Тумба Моби</t>
  </si>
  <si>
    <t>Глория 2 123 К Моби Тумба</t>
  </si>
  <si>
    <t>Глория 2 124 К Моби Тумба</t>
  </si>
  <si>
    <t>Глория 2 127 К Моби Вешалка</t>
  </si>
  <si>
    <t>Глория 2 128/02 К Моби Зеркало</t>
  </si>
  <si>
    <t>Глория 601 Моби Стол - тумба</t>
  </si>
  <si>
    <t>Глория 606 М Моби Стол - тумба</t>
  </si>
  <si>
    <t>Глория 609 Моби Стол - тумба</t>
  </si>
  <si>
    <t>Гринвич Полка навесная 08.116</t>
  </si>
  <si>
    <t>(Орех Селект Каминный К 020,Белый премиум)</t>
  </si>
  <si>
    <t>Гринвич Тумба под ТВ 08.115</t>
  </si>
  <si>
    <t>Гринвич Шкаф - пенал 08.119</t>
  </si>
  <si>
    <t>Гринвич Шкаф навесной 08.117 1 дверь</t>
  </si>
  <si>
    <t>Гринвич Шкаф навесной 08.117 2 двери</t>
  </si>
  <si>
    <t>Гринвич Шкаф навесной 08.118</t>
  </si>
  <si>
    <t>Джоли 1 Моби Тумба</t>
  </si>
  <si>
    <t>Джоли 2 Моби Тумба</t>
  </si>
  <si>
    <t>Доминика 451/02 Моби Шкаф 2-х дверный</t>
  </si>
  <si>
    <t>(Бук песочный,Серый Шифер)</t>
  </si>
  <si>
    <t>Доминика 453 К Моби Кровать</t>
  </si>
  <si>
    <t>Доминика 455 Моби Шкаф навесной</t>
  </si>
  <si>
    <t>Доминика 458 К Моби Стол письменный</t>
  </si>
  <si>
    <t>Доминика 460 К Моби Комод</t>
  </si>
  <si>
    <t>Доминика 461 Шкаф - стеллаж</t>
  </si>
  <si>
    <t>Доминика 465 Кровать-трансформер</t>
  </si>
  <si>
    <t>Дублин 4060 Моби</t>
  </si>
  <si>
    <t>Дублин 4061 Моби</t>
  </si>
  <si>
    <t>Келли 140 Кровать А</t>
  </si>
  <si>
    <t>(Дуб сонома,Молеро плей 320 К/З*)</t>
  </si>
  <si>
    <t>Келли 160 Кровать А</t>
  </si>
  <si>
    <t>Келли Комод 2</t>
  </si>
  <si>
    <t>(Дуб сонома,Дуб кальяри)</t>
  </si>
  <si>
    <t>Келли шкаф 3 дверный</t>
  </si>
  <si>
    <t>Комфорт 10 СК Моби</t>
  </si>
  <si>
    <t>Комфорт 11 СК Моби</t>
  </si>
  <si>
    <t>Комфорт 3 Моби СК</t>
  </si>
  <si>
    <t>Комфорт 4 Моби СКР</t>
  </si>
  <si>
    <t>Комфорт 5 Моби СКР</t>
  </si>
  <si>
    <t>Лайт Комод 08.63</t>
  </si>
  <si>
    <t>(Орех Селект Каминный К 020,Камень Темный U3705)</t>
  </si>
  <si>
    <t>Лайт Комод 08.64</t>
  </si>
  <si>
    <t>(Камень Темный U3705,Орех Селект Каминный К 020)</t>
  </si>
  <si>
    <t>Лайт Стол журнальный 03.234</t>
  </si>
  <si>
    <t>Лайт Стол журнальный 03.235</t>
  </si>
  <si>
    <t>(Дуб сонома,Белый)</t>
  </si>
  <si>
    <t>Лайт Стол письменный 03.243</t>
  </si>
  <si>
    <t>Лайт Стол письменный 03.245</t>
  </si>
  <si>
    <t>(Белая гладкая 101 )</t>
  </si>
  <si>
    <t>Лайт Тумба для обуви 08.56</t>
  </si>
  <si>
    <t>(Орех Селект Каминный К 020,Вик ТР 340 к/з (Гранд Шоколад))</t>
  </si>
  <si>
    <t>(Дуб Белый CRAFT,Эко 100 к/з Гранд БЕЛЫЙ)</t>
  </si>
  <si>
    <t>Лайт Тумба для обуви 08.57</t>
  </si>
  <si>
    <t>(Венге,Дуб Золотой CRAFT,Вик ТР 340 к/з (Гранд Шоколад))</t>
  </si>
  <si>
    <t>(Дуб сонома,Белая гладкая 101 ,Эко 100 к/з Гранд БЕЛЫЙ)</t>
  </si>
  <si>
    <t>Лайт Тумба для обуви 08.58</t>
  </si>
  <si>
    <t>Латте 4 Шкаф многоцелевого назначения</t>
  </si>
  <si>
    <t>Леон Полка навесная</t>
  </si>
  <si>
    <t>(Орех Селект Каминный К 020)</t>
  </si>
  <si>
    <t>Леон Стеллаж</t>
  </si>
  <si>
    <t>Леон Тумба под ТВ</t>
  </si>
  <si>
    <t>Леон Тумба под ТВ 03.283</t>
  </si>
  <si>
    <t>(Белый,ясень ваниль НМ-1012-100 ПВХ)</t>
  </si>
  <si>
    <t>Линда 300 Комод NEW</t>
  </si>
  <si>
    <t>Линда 303  90 Кровать одинарная NEW</t>
  </si>
  <si>
    <t>(Дуб сонома,Эко 100 к/з Гранд БЕЛЫЙ)</t>
  </si>
  <si>
    <t>Линда 303 140 Кровать двойная NEW</t>
  </si>
  <si>
    <t>Линда 303 160 Кровать двойная NEW</t>
  </si>
  <si>
    <t>Линда 305 Шкаф 2 - х дверный NEW</t>
  </si>
  <si>
    <t>Линда 307/02 Зеркало навесное NEW</t>
  </si>
  <si>
    <t>Линда 308 Тумба NEW</t>
  </si>
  <si>
    <t>Линда 310 Стол туалетный NEW</t>
  </si>
  <si>
    <t>Линда 311 Пуф NEW</t>
  </si>
  <si>
    <t>Линда Вешалка 03.292</t>
  </si>
  <si>
    <t>Линда Кровать одинарная 01.60</t>
  </si>
  <si>
    <t>(Дуб сонома,Белый,Эко 100 к/з Гранд БЕЛЫЙ)</t>
  </si>
  <si>
    <t>Линда Полка навесная 03.229</t>
  </si>
  <si>
    <t>(Дуб сонома,Дуб сонома)</t>
  </si>
  <si>
    <t>Линда Полка навесная 03.230</t>
  </si>
  <si>
    <t>Линда Тумба 03.287</t>
  </si>
  <si>
    <t>Линда Шкаф - пенал 03.268</t>
  </si>
  <si>
    <t>Линда Шкаф - пенал 03.269</t>
  </si>
  <si>
    <t>Линда Шкаф - пенал 03.270</t>
  </si>
  <si>
    <t>Линда Шкаф многоцелевого назначения 03.223</t>
  </si>
  <si>
    <t>Марко Шкаф - пенал 03.271 гл. 392</t>
  </si>
  <si>
    <t>Марко Шкаф - пенал 03.271 гл. 552</t>
  </si>
  <si>
    <t>Матрац Комфорт 80*180</t>
  </si>
  <si>
    <t>Механизм подъема основания NEW</t>
  </si>
  <si>
    <t>(Ясень шимо светлый)</t>
  </si>
  <si>
    <t>(Бук песочный)</t>
  </si>
  <si>
    <t>(Ясень шимо темный)</t>
  </si>
  <si>
    <t>Ножка кроватная H = 265 Р комплект 4 шт.</t>
  </si>
  <si>
    <t>Ножка кроватная H = 265 Р комплект 5 шт.</t>
  </si>
  <si>
    <t>Опора стол - тумба Дублин 4061</t>
  </si>
  <si>
    <t>Основание 1400</t>
  </si>
  <si>
    <t>Основание 1600</t>
  </si>
  <si>
    <t>Основание 900</t>
  </si>
  <si>
    <t>Румба Шкаф комбинированный 03.272</t>
  </si>
  <si>
    <t>(Ясень шимо светлый,мокко глянец ПВХ)</t>
  </si>
  <si>
    <t>(Белый,белый глянец ПВХ)</t>
  </si>
  <si>
    <t>Тетрис 1 310 Лестница</t>
  </si>
  <si>
    <t>(Дуб Белый CRAFT)</t>
  </si>
  <si>
    <t>Тетрис 1 317 Ограждение</t>
  </si>
  <si>
    <t>Тетрис 1 353 Столешница</t>
  </si>
  <si>
    <t>(Лаванда BSBS1,Белый,Фотопечать Весна)</t>
  </si>
  <si>
    <t>(Капри синий,Лимонный сорбет,Фотопечать Космос)</t>
  </si>
  <si>
    <t>(Лаванда BSBS1)</t>
  </si>
  <si>
    <t>(Капри синий)</t>
  </si>
  <si>
    <t>(Дуб серый CRAFT K 002 PW,Белый премиум)</t>
  </si>
  <si>
    <t>Чили Моби Вешалка</t>
  </si>
  <si>
    <t>(Бук песочный,Латте)</t>
  </si>
  <si>
    <t>Чили Моби Зеркало</t>
  </si>
  <si>
    <t>(Латте)</t>
  </si>
  <si>
    <t>Чили Моби Комод</t>
  </si>
  <si>
    <t>Чили Моби Тумба</t>
  </si>
  <si>
    <t>Чили Моби Шкаф</t>
  </si>
  <si>
    <t>Элен Комод</t>
  </si>
  <si>
    <t>(Ясень шимо светлый,Латте,белый глянец ПВХ)</t>
  </si>
  <si>
    <t>Элен Кровать двойная 140</t>
  </si>
  <si>
    <t>(Ясень шимо светлый,Савана латте*,Савана латте*,Пегасо милк к/з (ГРАНД)</t>
  </si>
  <si>
    <t>Элен Кровать двойная 160</t>
  </si>
  <si>
    <t>Элен Стол туалетный</t>
  </si>
  <si>
    <t>(Ясень шимо светлый,Латте,белый глянец ПВХ,Белый</t>
  </si>
  <si>
    <t>Элен Тумба прикроватная</t>
  </si>
  <si>
    <t>Элен Шкаф для одежды 200</t>
  </si>
  <si>
    <t>(Ясень шимо светлый,Белый,белый глянец ПВХ)</t>
  </si>
  <si>
    <t>Элен Шкаф для одежды 300</t>
  </si>
  <si>
    <t>(Ясень шимо светлый,Белый,Латте,белый глянец ПВХ</t>
  </si>
  <si>
    <t>Юнона Моби Вешалка</t>
  </si>
  <si>
    <t>(Дуб Белый CRAFT,Серый Шифер)</t>
  </si>
  <si>
    <t>Юнона Моби Зеркало</t>
  </si>
  <si>
    <t>Юнона Моби Комод</t>
  </si>
  <si>
    <t>Юнона Моби Тумба</t>
  </si>
  <si>
    <t>Юнона Моби Шкаф</t>
  </si>
  <si>
    <t>Бали</t>
  </si>
  <si>
    <t>Альба</t>
  </si>
  <si>
    <t>Вита</t>
  </si>
  <si>
    <t>Глория</t>
  </si>
  <si>
    <t>Гринвич</t>
  </si>
  <si>
    <t>Джоли</t>
  </si>
  <si>
    <t>Доминика</t>
  </si>
  <si>
    <t>Дублин</t>
  </si>
  <si>
    <t>Келли</t>
  </si>
  <si>
    <t>Комфорт</t>
  </si>
  <si>
    <t>Линда</t>
  </si>
  <si>
    <t>Лайт</t>
  </si>
  <si>
    <t>Латте</t>
  </si>
  <si>
    <t>Марко</t>
  </si>
  <si>
    <t>Румба</t>
  </si>
  <si>
    <t>Тетрис</t>
  </si>
  <si>
    <t>Чили</t>
  </si>
  <si>
    <t>Элен</t>
  </si>
  <si>
    <t>Юнона</t>
  </si>
  <si>
    <t>Ливерпуль</t>
  </si>
  <si>
    <t>Келли Пуф</t>
  </si>
  <si>
    <t>Бьянка</t>
  </si>
  <si>
    <t>Брайтон</t>
  </si>
  <si>
    <t>Ника</t>
  </si>
  <si>
    <t>Бьянка Шкаф навесной 10.69</t>
  </si>
  <si>
    <t xml:space="preserve">Келли тумба </t>
  </si>
  <si>
    <t>Ливерпуль Комод</t>
  </si>
  <si>
    <t>Ливерпуль Комплект карнизов 1000</t>
  </si>
  <si>
    <t>(ясень ваниль НМ-1012-100 ПВХ)</t>
  </si>
  <si>
    <t>Ливерпуль Комплект карнизов 500</t>
  </si>
  <si>
    <t>Ливерпуль Набор мебели 1</t>
  </si>
  <si>
    <t>Ливерпуль Набор мебели 2</t>
  </si>
  <si>
    <t>Ливерпуль Набор мебели 3</t>
  </si>
  <si>
    <t>Ливерпуль Набор мебели 4</t>
  </si>
  <si>
    <t>Ливерпуль Полка</t>
  </si>
  <si>
    <t>Ливерпуль Тумба</t>
  </si>
  <si>
    <t>Ливерпуль Шкаф - витрина</t>
  </si>
  <si>
    <t>Ливерпуль Шкаф - пенал</t>
  </si>
  <si>
    <t>Ливерпуль Шкаф для одежды</t>
  </si>
  <si>
    <t>Ливерпуль Шкаф навесной</t>
  </si>
  <si>
    <t xml:space="preserve">Линда 316 Шкаф - пенал </t>
  </si>
  <si>
    <t>Ника 438 М Кровать двухъярусная</t>
  </si>
  <si>
    <t>Тетрис 1 312 Шкаф комбинированный</t>
  </si>
  <si>
    <t>Тетрис 1 314 Шкаф комбинированный</t>
  </si>
  <si>
    <t>Тетрис 1 315 Шкаф комбинированный</t>
  </si>
  <si>
    <t>Тетрис 1 316 Шкаф комбинированный</t>
  </si>
  <si>
    <t>Тетрис 1 359 Полка навесная</t>
  </si>
  <si>
    <t xml:space="preserve">Тетрис 1 367 Комплект фасадов фотопечать  </t>
  </si>
  <si>
    <t xml:space="preserve">Тетрис 1 368 Комплект фасадов  </t>
  </si>
  <si>
    <t>Бьянка Кровать двойная 01.36 140</t>
  </si>
  <si>
    <t>Бьянка Кровать двойная 01.36 160</t>
  </si>
  <si>
    <t>(Белый,Берген азур`)</t>
  </si>
  <si>
    <t>(Дуб серый CRAFT K 002 PW)</t>
  </si>
  <si>
    <t xml:space="preserve">Марко Комод 03.255 </t>
  </si>
  <si>
    <t xml:space="preserve">Марко Комод 03.256 </t>
  </si>
  <si>
    <t>Марко Кровать двойная 01.35 160</t>
  </si>
  <si>
    <t xml:space="preserve">Марко Полка консольная 03.227 </t>
  </si>
  <si>
    <t xml:space="preserve">Марко Полка навесная 03.231 </t>
  </si>
  <si>
    <t xml:space="preserve">Марко Стол письменный 03.244 </t>
  </si>
  <si>
    <t xml:space="preserve">Марко Тумба 03.288 </t>
  </si>
  <si>
    <t xml:space="preserve">Марко Тумба под ТВ 03.282 </t>
  </si>
  <si>
    <t xml:space="preserve">Марко Шкаф - витрина 03.261 </t>
  </si>
  <si>
    <t xml:space="preserve">Марко Шкаф - витрина 03.262 </t>
  </si>
  <si>
    <t xml:space="preserve">Марко Шкаф комбинированный 03.273 </t>
  </si>
  <si>
    <t xml:space="preserve">Марко Шкаф комбинированный 03.274 </t>
  </si>
  <si>
    <t xml:space="preserve">Марко Шкаф комбинированный 03.275 </t>
  </si>
  <si>
    <t xml:space="preserve">Марко Шкаф комбинированный 03.276 </t>
  </si>
  <si>
    <t xml:space="preserve">Марко Шкаф многоцелевого назначения 03.224 </t>
  </si>
  <si>
    <t xml:space="preserve">Марко Шкаф многоцелевого назначения 03.225 </t>
  </si>
  <si>
    <t xml:space="preserve">Марко Шкаф многоцелевого назначения 03.300 </t>
  </si>
  <si>
    <t>Бэль Комод 10.95</t>
  </si>
  <si>
    <t>(Белый премиум,Дуб Золотой CRAFT)</t>
  </si>
  <si>
    <t>Бэль Полка 10.107</t>
  </si>
  <si>
    <t>(Белый премиум)</t>
  </si>
  <si>
    <t>Бэль Тумба 10.91</t>
  </si>
  <si>
    <t>Бэль Тумба 10.92</t>
  </si>
  <si>
    <t>Бэль Шкаф комбинированный 10.04</t>
  </si>
  <si>
    <t>Бэль</t>
  </si>
  <si>
    <t>Локи Зеркало навесное 03.239</t>
  </si>
  <si>
    <t>(Серый Шифер)</t>
  </si>
  <si>
    <t>Локи Комод 08.141</t>
  </si>
  <si>
    <t>(Белый премиум,Серый Шифер)</t>
  </si>
  <si>
    <t>Локи Кровать двойная 01.37</t>
  </si>
  <si>
    <t>Локи Тумба 10.87</t>
  </si>
  <si>
    <t>Локи Шкаф для одежды 10.70</t>
  </si>
  <si>
    <t>Локи Шкаф для одежды 10.71</t>
  </si>
  <si>
    <t>Локи</t>
  </si>
  <si>
    <t>Мишель</t>
  </si>
  <si>
    <t>Мишель 2071 Стол журнальный</t>
  </si>
  <si>
    <t>Мишель 2072 Стол журнальный</t>
  </si>
  <si>
    <t>Базис</t>
  </si>
  <si>
    <t>Базис 1 Стол компьютерный</t>
  </si>
  <si>
    <t>Камень Темный,Черный</t>
  </si>
  <si>
    <t>Базис 2 Стол компьютерный</t>
  </si>
  <si>
    <t>Черный,Желтый</t>
  </si>
  <si>
    <t>Черный,Светло - синийй</t>
  </si>
  <si>
    <t>Базис Полка 10.111</t>
  </si>
  <si>
    <t>Камень Темный,Черный,Лайм зеленый</t>
  </si>
  <si>
    <t>Гравити</t>
  </si>
  <si>
    <t>Гравити Кровать одинарная 01.34</t>
  </si>
  <si>
    <t>Гикори Рокфорд Натуральный KO86 PW</t>
  </si>
  <si>
    <t>Гикори Рокфорд Натуральный KO86 PW,Белый премиум</t>
  </si>
  <si>
    <t>Гравити Полка 10.112</t>
  </si>
  <si>
    <t>Черный  0190 PE,Белый премиум,Гикори Рокфорд Натуральный KO86 PW</t>
  </si>
  <si>
    <t>Гравити Полка 10.113</t>
  </si>
  <si>
    <t>Гикори Рокфорд Натуральный KO86 PW,Черный  0190 PE,Белый премиум</t>
  </si>
  <si>
    <t>Гравити Стеллаж 10.128</t>
  </si>
  <si>
    <t>Гикори Рокфорд Натуральный KO86 PW,Белый премиум,Черный  0190 PE</t>
  </si>
  <si>
    <t>Гравити Стол письменный 12.23</t>
  </si>
  <si>
    <t>Гикори Рокфорд Натуральный KO86 PW,Черный  0190 PE</t>
  </si>
  <si>
    <t>Гравити Тумба прикроватная 13.87</t>
  </si>
  <si>
    <t>Черный  0190 PE,Гикори Рокфорд Натуральный KO86 PW</t>
  </si>
  <si>
    <t>Гравити Шкаф для одежды 10.76</t>
  </si>
  <si>
    <t>Гравити Шкаф комбинированный 13.20</t>
  </si>
  <si>
    <t>РРЦ</t>
  </si>
  <si>
    <t>Арчи Комод 08.140</t>
  </si>
  <si>
    <t>Арчи Стол журнальный 12.01</t>
  </si>
  <si>
    <t>Арчи Тумба 10.85</t>
  </si>
  <si>
    <t>Арчи Тумба 10.86</t>
  </si>
  <si>
    <t>Арчи Шкаф - витрина 03.263</t>
  </si>
  <si>
    <t>Арчи Шкаф комбинированный 10.05</t>
  </si>
  <si>
    <t>Арчи Шкаф навесной 10.60</t>
  </si>
  <si>
    <t>(Латте,Ясень Анкор MX 1879)</t>
  </si>
  <si>
    <t>Бритни Вешалка 03.294</t>
  </si>
  <si>
    <t>Бритни Тумба 10.93</t>
  </si>
  <si>
    <t>(Латте,Ясень Анкор MX 1879,Кожзам белый)</t>
  </si>
  <si>
    <t>Бритни Шкаф комбинированный 10.07</t>
  </si>
  <si>
    <t>(Ясень Анкор MX 1879,Латте,Кожзам белый)</t>
  </si>
  <si>
    <t xml:space="preserve">Бритни Шкаф многоцелевого назначения 10.17 </t>
  </si>
  <si>
    <t>Вайс Полка 10.108</t>
  </si>
  <si>
    <t>(Морское дерево Винтаж К 015PW,Камень Темный)</t>
  </si>
  <si>
    <t>Вуди Комод 02.10</t>
  </si>
  <si>
    <t>Вуди Комплект ящиков 02.09</t>
  </si>
  <si>
    <t>Вуди Кровать 11.01</t>
  </si>
  <si>
    <t>(Белый премиум,Дуб Золотой CRAFT,Эко 100 к/з (Гранд Белый)*,Савана латте*</t>
  </si>
  <si>
    <t>Вуди Полка 10.115</t>
  </si>
  <si>
    <t>Вуди Стеллаж 10.127</t>
  </si>
  <si>
    <t>Вуди Тумба 02.18</t>
  </si>
  <si>
    <t>Вуди Шкаф для одежды 10.77</t>
  </si>
  <si>
    <t>Джуниор Комод 10.101</t>
  </si>
  <si>
    <t>(Гикори Рокфорд Натуральный KO86 PW,Мята 7180 BS,Бензин 0244 SU,Белый премиум</t>
  </si>
  <si>
    <t>Джуниор Комплект декоративный элемент с лестницей</t>
  </si>
  <si>
    <t>Джуниор Кровать 11.06</t>
  </si>
  <si>
    <t>Джуниор Кровать двухъярусная 01.71</t>
  </si>
  <si>
    <t>(Гикори Рокфорд Натуральный KO86 PW,Бензин 0244 SU,Белый премиум)</t>
  </si>
  <si>
    <t>Джуниор Шкаф многоцелевого назначения 10.23</t>
  </si>
  <si>
    <t>(Гикори Рокфорд Натуральный KO86 PW,Белый премиум,Мята 7180 BS,Бензин 0244 SU</t>
  </si>
  <si>
    <t>Индиго Кровать 11.03</t>
  </si>
  <si>
    <t>(Темно - серый ,Граффити )</t>
  </si>
  <si>
    <t>Индиго Полка 10.111</t>
  </si>
  <si>
    <t>(Темно - серый ,Голубой)</t>
  </si>
  <si>
    <t>Индиго Стол журнальный 12.03</t>
  </si>
  <si>
    <t>Индиго Стол компьютерный 12.61</t>
  </si>
  <si>
    <t>Индиго Тумба 10.94</t>
  </si>
  <si>
    <t>Индиго Тумба прикроватная 13.86</t>
  </si>
  <si>
    <t>Индиго Шкаф многоцелевого назначения 10.19</t>
  </si>
  <si>
    <t>Индиго Шкаф многоцелевого назначения 10.20</t>
  </si>
  <si>
    <t>Камея Комод 10.100</t>
  </si>
  <si>
    <t>(Орех Селект Каминный К 020,белый глянец ПВХ)</t>
  </si>
  <si>
    <t>Камея Комод 10.99</t>
  </si>
  <si>
    <t>Камея Кровать 11.04</t>
  </si>
  <si>
    <t>(Орех Селект Каминный К 020,Эко 100 к/з (Гранд Белый)*)</t>
  </si>
  <si>
    <t>Камея Пуф 14.01</t>
  </si>
  <si>
    <t>(Эко 100 к/з (Гранд Белый)*)</t>
  </si>
  <si>
    <t>Камея Стол туалетный 03.249</t>
  </si>
  <si>
    <t>Камея Шкаф для одежды 10.78</t>
  </si>
  <si>
    <t>Камея Шкаф для одежды 10.79</t>
  </si>
  <si>
    <t>Катарина Шкаф многоцелевого назначения 10.22</t>
  </si>
  <si>
    <t>Кейптаун Зеркало навесное 02.20</t>
  </si>
  <si>
    <t>(Песочный)</t>
  </si>
  <si>
    <t>(Песочный,Гикори Рокфорд Натуральный KO86 PW)</t>
  </si>
  <si>
    <t>Кейптаун Комод 10.98</t>
  </si>
  <si>
    <t>Кейптаун Шкаф для одежды 08.121</t>
  </si>
  <si>
    <t>Кейптаун Шкаф комбинированный 13.01</t>
  </si>
  <si>
    <t>Кейптаун Шкаф комбинированный 13.02</t>
  </si>
  <si>
    <t>(Песочный,Гикори Рокфорд Натуральный KO86 PW,Эко 100 к/з (Гранд Белый)*)</t>
  </si>
  <si>
    <t>Лайн Шкаф для одежды 08.122</t>
  </si>
  <si>
    <t>(Дуб серый CRAFT K 002 PW,белый глянец ПВХ)</t>
  </si>
  <si>
    <t>Лайн Шкаф многоцелевого назначения 10.16</t>
  </si>
  <si>
    <t>Ливерпуль Зеркало навесное 03.242</t>
  </si>
  <si>
    <t>Ливерпуль Комод 10.103</t>
  </si>
  <si>
    <t>Ливерпуль Комплект карнизов 1500</t>
  </si>
  <si>
    <t>Ливерпуль Полка 10.117</t>
  </si>
  <si>
    <t>(Белый)</t>
  </si>
  <si>
    <t>Ливерпуль Полка 10.118 (с зеркалом)</t>
  </si>
  <si>
    <t>Ливерпуль Пуф 14.02</t>
  </si>
  <si>
    <t>(Белый,ясень ваниль НМ-1012-100 ПВХ,Эко 100 к/з (Гранд Белый)*)</t>
  </si>
  <si>
    <t>Ливерпуль Стол туалетный 12.46</t>
  </si>
  <si>
    <t>Ливерпуль Тумба 08.146</t>
  </si>
  <si>
    <t>Ливерпуль Шкаф комбинированный 08.45</t>
  </si>
  <si>
    <t>Малена Тумба под ТВ 08.14</t>
  </si>
  <si>
    <t>(Орех Селект Каминный К 020,мореная береза ПВХ)</t>
  </si>
  <si>
    <t>Малена Шкаф комбинированный 10.10</t>
  </si>
  <si>
    <t>Малена Шкаф навесной 10.62</t>
  </si>
  <si>
    <t>Нота Шкаф многоцелевого назначения 10.18</t>
  </si>
  <si>
    <t>(Гикори Рокфорд Натуральный KO86 PW,ваниль глянец ПВХ)</t>
  </si>
  <si>
    <t>Нэкст Шкаф многоцелевого назначения 10.21</t>
  </si>
  <si>
    <t>(Орех Селект Каминный К 020,черный глянец ПВХ)</t>
  </si>
  <si>
    <t>Флоренция Комод 10.102</t>
  </si>
  <si>
    <t>Флоренция Кровать 11.07</t>
  </si>
  <si>
    <t>(Ясень Анкор MX 1879,DUBLIN Mosoon*,Лайт 10*)</t>
  </si>
  <si>
    <t>Флоренция Полка 10.119</t>
  </si>
  <si>
    <t>Флоренция Стеллаж 10.130</t>
  </si>
  <si>
    <t>Флоренция Стол письменный 12.24</t>
  </si>
  <si>
    <t>Флоренция Шкаф комбинированный 13.04</t>
  </si>
  <si>
    <t>Флоренция Шкаф комбинированный 13.05</t>
  </si>
  <si>
    <t>Эго Шкаф многоцелевого назначения 03.295</t>
  </si>
  <si>
    <t>(Орех Селект Каминный К 020,Камень Темный U3705,Винтажное дерево)</t>
  </si>
  <si>
    <t>(Бук песочный,Белый премиум,Винтажное дерево)</t>
  </si>
  <si>
    <t>Арчи</t>
  </si>
  <si>
    <t>Бритни</t>
  </si>
  <si>
    <t>Вайс</t>
  </si>
  <si>
    <t>Вуди</t>
  </si>
  <si>
    <t>Джуниор</t>
  </si>
  <si>
    <t>Индиго</t>
  </si>
  <si>
    <t>Камея</t>
  </si>
  <si>
    <t>Катарина</t>
  </si>
  <si>
    <t>Кейптаун</t>
  </si>
  <si>
    <t>Лайн</t>
  </si>
  <si>
    <t>Малена</t>
  </si>
  <si>
    <t>Нота</t>
  </si>
  <si>
    <t>Нэкст</t>
  </si>
  <si>
    <t>Флоренция</t>
  </si>
  <si>
    <t>Эго</t>
  </si>
  <si>
    <t>Ника 401 М Шкаф для одежды КАРКАС</t>
  </si>
  <si>
    <t>Ника 401 М Шкаф для одежды Моби ФАСАД</t>
  </si>
  <si>
    <t>(Лайм зеленый)</t>
  </si>
  <si>
    <t>Ника 406 Шкаф - пенал КАРКАС</t>
  </si>
  <si>
    <t>Ника 406 Шкаф - пенал ФАСАД</t>
  </si>
  <si>
    <t>Ника 407 Шкаф - пенал КАРКАС</t>
  </si>
  <si>
    <t>Ника 407 Шкаф - пенал ФАСАД</t>
  </si>
  <si>
    <t>Ника 410 М Шкаф комбинированный КАРКАС</t>
  </si>
  <si>
    <t>Ника 410 М Шкаф комбинированный ФАСАД</t>
  </si>
  <si>
    <t>Ника 413 Шкаф комбинированный КАРКАС</t>
  </si>
  <si>
    <t>Ника 413 Шкаф комбинированный ФАСАД</t>
  </si>
  <si>
    <t>Ника 416 М Шкаф навесной КАРКАС</t>
  </si>
  <si>
    <t>Ника 416 М Шкаф навесной ФАСАД</t>
  </si>
  <si>
    <t>Ника 423 Полка навесная КАРКАС</t>
  </si>
  <si>
    <t>Ника 423 Полка навесная ФАСАД</t>
  </si>
  <si>
    <t>Ника 424 Кровать одинарная КАРКАС</t>
  </si>
  <si>
    <t>Ника 424 Кровать одинарная ФАСАД</t>
  </si>
  <si>
    <t>Ника 427 Т Кровать - чердак КАРКАС</t>
  </si>
  <si>
    <t>Ника 427 Т Кровать - чердак ФАСАД</t>
  </si>
  <si>
    <t>Ника 428 Т Кровать - трансформер КАРКАС</t>
  </si>
  <si>
    <t>Ника 428 Т Кровать - трансформер ФАСАД</t>
  </si>
  <si>
    <t>Ника 431 Р Стол компьютерный КАРКАС</t>
  </si>
  <si>
    <t>Ника 431 Р Стол компьютерный ФАСАД</t>
  </si>
  <si>
    <t>Ника 433 Тумба КАРКАС</t>
  </si>
  <si>
    <t>Ника 433 Тумба ФАСАД</t>
  </si>
  <si>
    <t>Ника 441 Комод КАРКАС</t>
  </si>
  <si>
    <t>Ника 441 Комод ФАСАД</t>
  </si>
  <si>
    <t>Тетрис 1 307 Полка навесная КАРКАС</t>
  </si>
  <si>
    <t>Тетрис 1 307 Полка навесная ФАСАД</t>
  </si>
  <si>
    <t>Тетрис 1 308 Модуль Лестница ступеньками КАРКАС</t>
  </si>
  <si>
    <t>Тетрис 1 308 Модуль Лестница ступеньками ФАСАД</t>
  </si>
  <si>
    <t>Тетрис 1 344 Стол компьютерный КАРКАС</t>
  </si>
  <si>
    <t>Тетрис 1 344 Стол компьютерный ФАСАД</t>
  </si>
  <si>
    <t>Тетрис 1 345 Кровать - чердак КАРКАС</t>
  </si>
  <si>
    <t>Тетрис 1 345 Кровать - чердак ФАСАД</t>
  </si>
  <si>
    <t>Тетрис 1 347 М Кровать одинарная КАРКАС</t>
  </si>
  <si>
    <t>Тетрис 1 347 М Кровать одинарная ФАСАД</t>
  </si>
  <si>
    <t>Тетрис 1 357 Шкаф для одежды КАРКАС</t>
  </si>
  <si>
    <t>Тетрис 1 357 Шкаф для одежды ФАСАД</t>
  </si>
  <si>
    <t>Молеро плей 320 К/З</t>
  </si>
  <si>
    <t>Ливерпуль Кровать 11.08</t>
  </si>
  <si>
    <t>Камея Тумба 13.46</t>
  </si>
  <si>
    <t>Леон гостинная</t>
  </si>
  <si>
    <t>(Белый премиум,Орех Селект Каминный К 020)</t>
  </si>
  <si>
    <t>Лайт Шкаф для одежды 10.74</t>
  </si>
  <si>
    <t>Леон Кровать двойная 01.38</t>
  </si>
  <si>
    <t>Леон Стол туалетный 02.21</t>
  </si>
  <si>
    <t>Леон Тумба 10.88</t>
  </si>
  <si>
    <t>Леон Шкаф для одежды 10.72</t>
  </si>
  <si>
    <t>Леон Шкаф для одежды 10.73</t>
  </si>
  <si>
    <t>Ливерпуль Шкаф многоцелевого назначения 13.21 (Прихожая)</t>
  </si>
  <si>
    <t>Касп Стеллаж 10.126</t>
  </si>
  <si>
    <t>Лайт Подставка 03.290</t>
  </si>
  <si>
    <t>Лайт Подставка 03.291</t>
  </si>
  <si>
    <t>(Серый Шифер,Серый Шифер)</t>
  </si>
  <si>
    <t>Лайт Стол журнальный 03.238</t>
  </si>
  <si>
    <t>(Белая гладкая 101 ,черный глянец ПВХ)</t>
  </si>
  <si>
    <t>(Белый премиум,Дуб серый CRAFT K 002 PW)</t>
  </si>
  <si>
    <t>Лайт Тумба 03.289</t>
  </si>
  <si>
    <t>Лайт Шкаф комбинированный 08.42</t>
  </si>
  <si>
    <t>Лайт Шкаф комбинированный 10.01</t>
  </si>
  <si>
    <t>Сайд Стол журнальный 03.236</t>
  </si>
  <si>
    <t>Сайд Стол журнальный 03.237</t>
  </si>
  <si>
    <t>МРЦ</t>
  </si>
  <si>
    <t>(Дуб Золотой CRAFT,Камень Темный U3705)</t>
  </si>
  <si>
    <t>Арчи Полка 10.110</t>
  </si>
  <si>
    <t>Бьянка 90 Кровать 11.05</t>
  </si>
  <si>
    <t>Бьянка Зеркало навесное 03.241</t>
  </si>
  <si>
    <t>(Ясень Анкор арктик)</t>
  </si>
  <si>
    <t>Индиго Комплект электроустановочный 12.61 (L=1100мм)</t>
  </si>
  <si>
    <t>Джуниор Шкаф для одежды 13.122</t>
  </si>
  <si>
    <t>Марко Шкаф комбинированный 10.09</t>
  </si>
  <si>
    <t>Лайт Вешалка 03.292</t>
  </si>
  <si>
    <t>Лайт Зеркало навесное 03.240</t>
  </si>
  <si>
    <t>Светильник PUSH белый</t>
  </si>
  <si>
    <t>Флоренция Шкаф для одежды 13.123</t>
  </si>
  <si>
    <t>Вуди Стол письменный 12.25</t>
  </si>
  <si>
    <t>Вайс Комод 10.104</t>
  </si>
  <si>
    <t>(Морское дерево Винтаж К 015PW,Камень Темный,Бензин 0244 SU,Белый премиум</t>
  </si>
  <si>
    <t xml:space="preserve">Лайт Полка 10.105 </t>
  </si>
  <si>
    <t xml:space="preserve">Лайт Стол письменный 03.247 </t>
  </si>
  <si>
    <t xml:space="preserve">Лайт Шкаф комбинированный 10.03 </t>
  </si>
  <si>
    <t>Ливерпуль Шкаф для одежды 13.124</t>
  </si>
  <si>
    <t xml:space="preserve">Марко Стол туалетный 03.248 </t>
  </si>
  <si>
    <t>Касп</t>
  </si>
  <si>
    <t xml:space="preserve">Лайт Стеллаж 10.125 </t>
  </si>
  <si>
    <t>Дуб сонома</t>
  </si>
  <si>
    <t xml:space="preserve">Лайт Тумба 10.82 </t>
  </si>
  <si>
    <t>Дуб серый CRAFT K 002 PW,Эко 100 к/з (Гранд Белый)*</t>
  </si>
  <si>
    <t>Лайт Тумба 10.83</t>
  </si>
  <si>
    <t xml:space="preserve">Лайт Тумба 10.84 </t>
  </si>
  <si>
    <t>Орех Селект Каминный К 020,Вик ТР 340 к/з (Гранд Шоколад)*</t>
  </si>
  <si>
    <t xml:space="preserve">Лайт Тумба под обувь 08.136 </t>
  </si>
  <si>
    <t>Белый премиум,Орех Селект Каминный К 020</t>
  </si>
  <si>
    <t>Комплект электроустановочный для Стола туалетного 03.249 Камея (L=800мм.)</t>
  </si>
  <si>
    <t>Бэль Стол журнальный 12.06</t>
  </si>
  <si>
    <t>Нокс</t>
  </si>
  <si>
    <t xml:space="preserve">Нокс Шкаф комбинированный 08.44 </t>
  </si>
  <si>
    <t>(Орех Селект Каминный К020, черный глянец ПВХ)</t>
  </si>
  <si>
    <t>(Орех Селект Каминный К020, графит глянец ПВХ)</t>
  </si>
  <si>
    <t>Сайд</t>
  </si>
  <si>
    <t>Малена Шкаф для одежды 13.129</t>
  </si>
  <si>
    <t>Индиго Комплект электроустановочный 11.03 (L=2000мм)</t>
  </si>
  <si>
    <t xml:space="preserve">Келли Шкаф многоцелевого назначения Р </t>
  </si>
  <si>
    <t>(Дуб Золотой CRAFT,Венге)</t>
  </si>
  <si>
    <t>Макет телевизора</t>
  </si>
  <si>
    <t>Линда Стол письменный 12.27</t>
  </si>
  <si>
    <t>Кейптаун Комод 13.98</t>
  </si>
  <si>
    <t>Бэль Шкаф навесной 10.63</t>
  </si>
  <si>
    <t>Гравити Шкаф комбинированный 10.08 Н</t>
  </si>
  <si>
    <t>Ноктюрн</t>
  </si>
  <si>
    <t>Ноктюрн Кровать одинарная 01.34 180</t>
  </si>
  <si>
    <t>(Белый,Велутто 15 темный ягодный )</t>
  </si>
  <si>
    <t>Гравити Шкаф для одежды 10.75 Н</t>
  </si>
  <si>
    <t>Веста Зеркало навесное 03.239</t>
  </si>
  <si>
    <t>(Гаскон Пайн светлый)</t>
  </si>
  <si>
    <t>Веста Комод 13.102</t>
  </si>
  <si>
    <t>(Гаскон Пайн светлый,Белый PE шагрень)</t>
  </si>
  <si>
    <t>Веста Комод 13.103</t>
  </si>
  <si>
    <t>Веста Кровать 11.13</t>
  </si>
  <si>
    <t>Веста Кровать 11.14</t>
  </si>
  <si>
    <t>Веста Стеллаж 13.139</t>
  </si>
  <si>
    <t>Веста Стол туалетный 12.47</t>
  </si>
  <si>
    <t>Веста Тумба прикроватная 13.76</t>
  </si>
  <si>
    <t>Веста Шкаф для одежды 13.130</t>
  </si>
  <si>
    <t>Веста Шкаф для одежды 13.131</t>
  </si>
  <si>
    <t>Веста Шкаф комбинированный 08.49</t>
  </si>
  <si>
    <t>Веста</t>
  </si>
  <si>
    <t>ООО Квант</t>
  </si>
  <si>
    <r>
      <rPr>
        <b/>
        <sz val="12"/>
        <rFont val="Arial"/>
        <family val="2"/>
        <charset val="204"/>
      </rPr>
      <t>Почтовый адрес:</t>
    </r>
    <r>
      <rPr>
        <sz val="12"/>
        <rFont val="Arial"/>
        <family val="2"/>
        <charset val="204"/>
      </rPr>
      <t xml:space="preserve"> 63005, Новосибирская обл., г. Новосибирск,</t>
    </r>
  </si>
  <si>
    <t>ул. Ольги Жилиной 93Б оф.23</t>
  </si>
  <si>
    <t>тел.8 (383) 363-36-81</t>
  </si>
  <si>
    <t>Цены Действуют с 01 апреля 2020 года</t>
  </si>
  <si>
    <t>Бритни вешалка 03.293</t>
  </si>
  <si>
    <r>
      <t xml:space="preserve">Офис продаж, склад: </t>
    </r>
    <r>
      <rPr>
        <sz val="12"/>
        <rFont val="Arial"/>
        <family val="2"/>
        <charset val="204"/>
      </rPr>
      <t>Толмачевское шоссе 2Б, оф 33</t>
    </r>
  </si>
  <si>
    <t>Токио</t>
  </si>
  <si>
    <t xml:space="preserve">Токио Шкаф комбинированный 08.41 </t>
  </si>
  <si>
    <t>Токио Полка навесная 03.232</t>
  </si>
  <si>
    <t>Токио Тумба под ТВ 03.284</t>
  </si>
  <si>
    <t>Токио Шкаф многоцелевого назначения 03.298</t>
  </si>
</sst>
</file>

<file path=xl/styles.xml><?xml version="1.0" encoding="utf-8"?>
<styleSheet xmlns="http://schemas.openxmlformats.org/spreadsheetml/2006/main">
  <fonts count="8">
    <font>
      <sz val="8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F82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7" borderId="4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center" vertical="center"/>
    </xf>
    <xf numFmtId="1" fontId="1" fillId="7" borderId="6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colors>
    <mruColors>
      <color rgb="FFCCFFCC"/>
      <color rgb="FF37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336177</xdr:colOff>
      <xdr:row>1</xdr:row>
      <xdr:rowOff>134471</xdr:rowOff>
    </xdr:from>
    <xdr:to>
      <xdr:col>1</xdr:col>
      <xdr:colOff>3069346</xdr:colOff>
      <xdr:row>6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B4353FF-F0B8-4A88-BCC0-5518597E8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0648" y="280147"/>
          <a:ext cx="2733169" cy="874059"/>
        </a:xfrm>
        <a:prstGeom prst="rect">
          <a:avLst/>
        </a:prstGeom>
      </xdr:spPr>
    </xdr:pic>
    <xdr:clientData/>
  </xdr:twoCellAnchor>
  <xdr:twoCellAnchor editAs="oneCell">
    <xdr:from>
      <xdr:col>6</xdr:col>
      <xdr:colOff>11206</xdr:colOff>
      <xdr:row>12</xdr:row>
      <xdr:rowOff>202628</xdr:rowOff>
    </xdr:from>
    <xdr:to>
      <xdr:col>7</xdr:col>
      <xdr:colOff>9429</xdr:colOff>
      <xdr:row>16</xdr:row>
      <xdr:rowOff>201706</xdr:rowOff>
    </xdr:to>
    <xdr:pic>
      <xdr:nvPicPr>
        <xdr:cNvPr id="3" name="Рисунок 2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75059" y="2410187"/>
          <a:ext cx="1735135" cy="850725"/>
        </a:xfrm>
        <a:prstGeom prst="rect">
          <a:avLst/>
        </a:prstGeom>
      </xdr:spPr>
    </xdr:pic>
    <xdr:clientData/>
  </xdr:twoCellAnchor>
  <xdr:twoCellAnchor editAs="oneCell">
    <xdr:from>
      <xdr:col>6</xdr:col>
      <xdr:colOff>11206</xdr:colOff>
      <xdr:row>149</xdr:row>
      <xdr:rowOff>235324</xdr:rowOff>
    </xdr:from>
    <xdr:to>
      <xdr:col>7</xdr:col>
      <xdr:colOff>22411</xdr:colOff>
      <xdr:row>156</xdr:row>
      <xdr:rowOff>0</xdr:rowOff>
    </xdr:to>
    <xdr:pic>
      <xdr:nvPicPr>
        <xdr:cNvPr id="5" name="Рисунок 4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75059" y="36519971"/>
          <a:ext cx="1748117" cy="1086970"/>
        </a:xfrm>
        <a:prstGeom prst="rect">
          <a:avLst/>
        </a:prstGeom>
      </xdr:spPr>
    </xdr:pic>
    <xdr:clientData/>
  </xdr:twoCellAnchor>
  <xdr:twoCellAnchor editAs="oneCell">
    <xdr:from>
      <xdr:col>6</xdr:col>
      <xdr:colOff>11206</xdr:colOff>
      <xdr:row>255</xdr:row>
      <xdr:rowOff>1</xdr:rowOff>
    </xdr:from>
    <xdr:to>
      <xdr:col>7</xdr:col>
      <xdr:colOff>11206</xdr:colOff>
      <xdr:row>259</xdr:row>
      <xdr:rowOff>0</xdr:rowOff>
    </xdr:to>
    <xdr:pic>
      <xdr:nvPicPr>
        <xdr:cNvPr id="6" name="Рисунок 5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75059" y="61598736"/>
          <a:ext cx="1736912" cy="851646"/>
        </a:xfrm>
        <a:prstGeom prst="rect">
          <a:avLst/>
        </a:prstGeom>
      </xdr:spPr>
    </xdr:pic>
    <xdr:clientData/>
  </xdr:twoCellAnchor>
  <xdr:twoCellAnchor editAs="oneCell">
    <xdr:from>
      <xdr:col>5</xdr:col>
      <xdr:colOff>703732</xdr:colOff>
      <xdr:row>487</xdr:row>
      <xdr:rowOff>403411</xdr:rowOff>
    </xdr:from>
    <xdr:to>
      <xdr:col>7</xdr:col>
      <xdr:colOff>22410</xdr:colOff>
      <xdr:row>491</xdr:row>
      <xdr:rowOff>22412</xdr:rowOff>
    </xdr:to>
    <xdr:pic>
      <xdr:nvPicPr>
        <xdr:cNvPr id="7" name="Рисунок 6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861614" y="118468587"/>
          <a:ext cx="1761561" cy="6723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7</xdr:col>
      <xdr:colOff>11205</xdr:colOff>
      <xdr:row>142</xdr:row>
      <xdr:rowOff>11206</xdr:rowOff>
    </xdr:to>
    <xdr:pic>
      <xdr:nvPicPr>
        <xdr:cNvPr id="8" name="Рисунок 7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3853" y="33113382"/>
          <a:ext cx="1748117" cy="986118"/>
        </a:xfrm>
        <a:prstGeom prst="rect">
          <a:avLst/>
        </a:prstGeom>
      </xdr:spPr>
    </xdr:pic>
    <xdr:clientData/>
  </xdr:twoCellAnchor>
  <xdr:twoCellAnchor editAs="oneCell">
    <xdr:from>
      <xdr:col>5</xdr:col>
      <xdr:colOff>694765</xdr:colOff>
      <xdr:row>142</xdr:row>
      <xdr:rowOff>89648</xdr:rowOff>
    </xdr:from>
    <xdr:to>
      <xdr:col>6</xdr:col>
      <xdr:colOff>1736911</xdr:colOff>
      <xdr:row>145</xdr:row>
      <xdr:rowOff>100854</xdr:rowOff>
    </xdr:to>
    <xdr:pic>
      <xdr:nvPicPr>
        <xdr:cNvPr id="9" name="Рисунок 8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52647" y="34177942"/>
          <a:ext cx="1748117" cy="986118"/>
        </a:xfrm>
        <a:prstGeom prst="rect">
          <a:avLst/>
        </a:prstGeom>
      </xdr:spPr>
    </xdr:pic>
    <xdr:clientData/>
  </xdr:twoCellAnchor>
  <xdr:twoCellAnchor editAs="oneCell">
    <xdr:from>
      <xdr:col>5</xdr:col>
      <xdr:colOff>694765</xdr:colOff>
      <xdr:row>145</xdr:row>
      <xdr:rowOff>224118</xdr:rowOff>
    </xdr:from>
    <xdr:to>
      <xdr:col>6</xdr:col>
      <xdr:colOff>1736911</xdr:colOff>
      <xdr:row>148</xdr:row>
      <xdr:rowOff>313766</xdr:rowOff>
    </xdr:to>
    <xdr:pic>
      <xdr:nvPicPr>
        <xdr:cNvPr id="10" name="Рисунок 9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52647" y="35287324"/>
          <a:ext cx="1748117" cy="986118"/>
        </a:xfrm>
        <a:prstGeom prst="rect">
          <a:avLst/>
        </a:prstGeom>
      </xdr:spPr>
    </xdr:pic>
    <xdr:clientData/>
  </xdr:twoCellAnchor>
  <xdr:twoCellAnchor editAs="oneCell">
    <xdr:from>
      <xdr:col>6</xdr:col>
      <xdr:colOff>11206</xdr:colOff>
      <xdr:row>171</xdr:row>
      <xdr:rowOff>11206</xdr:rowOff>
    </xdr:from>
    <xdr:to>
      <xdr:col>7</xdr:col>
      <xdr:colOff>22411</xdr:colOff>
      <xdr:row>175</xdr:row>
      <xdr:rowOff>11207</xdr:rowOff>
    </xdr:to>
    <xdr:pic>
      <xdr:nvPicPr>
        <xdr:cNvPr id="11" name="Рисунок 10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75059" y="42178941"/>
          <a:ext cx="1748117" cy="85164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7</xdr:col>
      <xdr:colOff>11205</xdr:colOff>
      <xdr:row>179</xdr:row>
      <xdr:rowOff>1</xdr:rowOff>
    </xdr:to>
    <xdr:pic>
      <xdr:nvPicPr>
        <xdr:cNvPr id="12" name="Рисунок 11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3853" y="43019382"/>
          <a:ext cx="1748117" cy="851648"/>
        </a:xfrm>
        <a:prstGeom prst="rect">
          <a:avLst/>
        </a:prstGeom>
      </xdr:spPr>
    </xdr:pic>
    <xdr:clientData/>
  </xdr:twoCellAnchor>
  <xdr:twoCellAnchor editAs="oneCell">
    <xdr:from>
      <xdr:col>6</xdr:col>
      <xdr:colOff>369793</xdr:colOff>
      <xdr:row>331</xdr:row>
      <xdr:rowOff>15433</xdr:rowOff>
    </xdr:from>
    <xdr:to>
      <xdr:col>7</xdr:col>
      <xdr:colOff>11207</xdr:colOff>
      <xdr:row>335</xdr:row>
      <xdr:rowOff>18495</xdr:rowOff>
    </xdr:to>
    <xdr:pic>
      <xdr:nvPicPr>
        <xdr:cNvPr id="13" name="Рисунок 12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233646" y="83768198"/>
          <a:ext cx="1378326" cy="899532"/>
        </a:xfrm>
        <a:prstGeom prst="rect">
          <a:avLst/>
        </a:prstGeom>
      </xdr:spPr>
    </xdr:pic>
    <xdr:clientData/>
  </xdr:twoCellAnchor>
  <xdr:twoCellAnchor editAs="oneCell">
    <xdr:from>
      <xdr:col>6</xdr:col>
      <xdr:colOff>398927</xdr:colOff>
      <xdr:row>336</xdr:row>
      <xdr:rowOff>10951</xdr:rowOff>
    </xdr:from>
    <xdr:to>
      <xdr:col>7</xdr:col>
      <xdr:colOff>0</xdr:colOff>
      <xdr:row>340</xdr:row>
      <xdr:rowOff>25218</xdr:rowOff>
    </xdr:to>
    <xdr:pic>
      <xdr:nvPicPr>
        <xdr:cNvPr id="14" name="Рисунок 13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262780" y="84884304"/>
          <a:ext cx="1337985" cy="89953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341</xdr:row>
      <xdr:rowOff>212911</xdr:rowOff>
    </xdr:from>
    <xdr:to>
      <xdr:col>7</xdr:col>
      <xdr:colOff>11205</xdr:colOff>
      <xdr:row>347</xdr:row>
      <xdr:rowOff>22411</xdr:rowOff>
    </xdr:to>
    <xdr:pic>
      <xdr:nvPicPr>
        <xdr:cNvPr id="15" name="Рисунок 14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3853" y="86184440"/>
          <a:ext cx="1748117" cy="108697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353</xdr:row>
      <xdr:rowOff>0</xdr:rowOff>
    </xdr:from>
    <xdr:to>
      <xdr:col>7</xdr:col>
      <xdr:colOff>11205</xdr:colOff>
      <xdr:row>358</xdr:row>
      <xdr:rowOff>0</xdr:rowOff>
    </xdr:to>
    <xdr:pic>
      <xdr:nvPicPr>
        <xdr:cNvPr id="16" name="Рисунок 15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3853" y="88526471"/>
          <a:ext cx="1748117" cy="1064558"/>
        </a:xfrm>
        <a:prstGeom prst="rect">
          <a:avLst/>
        </a:prstGeom>
      </xdr:spPr>
    </xdr:pic>
    <xdr:clientData/>
  </xdr:twoCellAnchor>
  <xdr:twoCellAnchor editAs="oneCell">
    <xdr:from>
      <xdr:col>6</xdr:col>
      <xdr:colOff>11205</xdr:colOff>
      <xdr:row>526</xdr:row>
      <xdr:rowOff>11207</xdr:rowOff>
    </xdr:from>
    <xdr:to>
      <xdr:col>7</xdr:col>
      <xdr:colOff>22410</xdr:colOff>
      <xdr:row>530</xdr:row>
      <xdr:rowOff>11208</xdr:rowOff>
    </xdr:to>
    <xdr:pic>
      <xdr:nvPicPr>
        <xdr:cNvPr id="17" name="Рисунок 16" descr="vs02jyv7xvkw084oswkcwsws4ggkg8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75058" y="126581648"/>
          <a:ext cx="1748117" cy="851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2:H581"/>
  <sheetViews>
    <sheetView tabSelected="1" zoomScale="85" zoomScaleNormal="85" workbookViewId="0">
      <selection activeCell="E533" sqref="E533"/>
    </sheetView>
  </sheetViews>
  <sheetFormatPr defaultColWidth="10.5" defaultRowHeight="11.45" customHeight="1"/>
  <cols>
    <col min="1" max="1" width="2.33203125" style="1" customWidth="1"/>
    <col min="2" max="2" width="60.83203125" style="1" customWidth="1"/>
    <col min="3" max="3" width="54.83203125" style="4" customWidth="1"/>
    <col min="4" max="6" width="12.33203125" style="1" customWidth="1"/>
    <col min="7" max="7" width="30.33203125" style="1" customWidth="1"/>
    <col min="8" max="16384" width="10.5" style="2"/>
  </cols>
  <sheetData>
    <row r="2" spans="2:7" ht="15.95" customHeight="1"/>
    <row r="3" spans="2:7" ht="15.95" customHeight="1">
      <c r="C3" s="59" t="s">
        <v>540</v>
      </c>
      <c r="D3" s="59"/>
      <c r="E3" s="59"/>
      <c r="F3" s="59"/>
    </row>
    <row r="4" spans="2:7" ht="15.95" customHeight="1">
      <c r="C4" s="59" t="s">
        <v>541</v>
      </c>
      <c r="D4" s="59"/>
      <c r="E4" s="59"/>
      <c r="F4" s="59"/>
    </row>
    <row r="5" spans="2:7" ht="15.95" customHeight="1">
      <c r="C5" s="59" t="s">
        <v>542</v>
      </c>
      <c r="D5" s="59"/>
      <c r="E5" s="59"/>
      <c r="F5" s="59"/>
    </row>
    <row r="6" spans="2:7" ht="15.95" customHeight="1">
      <c r="C6" s="60" t="s">
        <v>546</v>
      </c>
      <c r="D6" s="59"/>
      <c r="E6" s="59"/>
      <c r="F6" s="59"/>
    </row>
    <row r="7" spans="2:7" ht="15.95" customHeight="1">
      <c r="C7" s="59" t="s">
        <v>543</v>
      </c>
      <c r="D7" s="59"/>
      <c r="E7" s="59"/>
      <c r="F7" s="59"/>
    </row>
    <row r="8" spans="2:7" ht="15.95" customHeight="1"/>
    <row r="9" spans="2:7" ht="15.95" customHeight="1">
      <c r="B9" s="3" t="s">
        <v>544</v>
      </c>
    </row>
    <row r="10" spans="2:7" ht="11.1" customHeight="1"/>
    <row r="11" spans="2:7" ht="12.75">
      <c r="B11" s="8" t="s">
        <v>0</v>
      </c>
      <c r="C11" s="9" t="s">
        <v>1</v>
      </c>
      <c r="D11" s="6" t="s">
        <v>2</v>
      </c>
      <c r="E11" s="6" t="s">
        <v>475</v>
      </c>
      <c r="F11" s="37" t="s">
        <v>302</v>
      </c>
      <c r="G11" s="39"/>
    </row>
    <row r="12" spans="2:7" ht="12.75">
      <c r="B12" s="5" t="s">
        <v>189</v>
      </c>
      <c r="C12" s="10"/>
      <c r="D12" s="7"/>
      <c r="E12" s="7"/>
      <c r="F12" s="38"/>
      <c r="G12" s="39"/>
    </row>
    <row r="13" spans="2:7" ht="16.5" customHeight="1">
      <c r="B13" s="42" t="s">
        <v>3</v>
      </c>
      <c r="C13" s="17"/>
      <c r="D13" s="41">
        <v>917</v>
      </c>
      <c r="E13" s="51">
        <f>D13*1.35</f>
        <v>1237.95</v>
      </c>
      <c r="F13" s="52">
        <f>D13*1.45</f>
        <v>1329.6499999999999</v>
      </c>
      <c r="G13" s="39"/>
    </row>
    <row r="14" spans="2:7" ht="16.5" customHeight="1">
      <c r="B14" s="42" t="s">
        <v>4</v>
      </c>
      <c r="C14" s="17" t="s">
        <v>5</v>
      </c>
      <c r="D14" s="61">
        <v>1049</v>
      </c>
      <c r="E14" s="62">
        <f t="shared" ref="E14:E77" si="0">D14*1.35</f>
        <v>1416.15</v>
      </c>
      <c r="F14" s="63">
        <f t="shared" ref="F14:F77" si="1">D14*1.45</f>
        <v>1521.05</v>
      </c>
      <c r="G14" s="39"/>
    </row>
    <row r="15" spans="2:7" ht="16.5" customHeight="1">
      <c r="B15" s="42" t="s">
        <v>6</v>
      </c>
      <c r="C15" s="17" t="s">
        <v>5</v>
      </c>
      <c r="D15" s="61">
        <v>747</v>
      </c>
      <c r="E15" s="62">
        <f t="shared" si="0"/>
        <v>1008.45</v>
      </c>
      <c r="F15" s="63">
        <f t="shared" si="1"/>
        <v>1083.1499999999999</v>
      </c>
      <c r="G15" s="39"/>
    </row>
    <row r="16" spans="2:7" ht="16.5" customHeight="1">
      <c r="B16" s="42" t="s">
        <v>7</v>
      </c>
      <c r="C16" s="17" t="s">
        <v>5</v>
      </c>
      <c r="D16" s="61">
        <v>2502</v>
      </c>
      <c r="E16" s="62">
        <f t="shared" si="0"/>
        <v>3377.7000000000003</v>
      </c>
      <c r="F16" s="63">
        <f t="shared" si="1"/>
        <v>3627.9</v>
      </c>
      <c r="G16" s="39"/>
    </row>
    <row r="17" spans="2:7" ht="16.5" customHeight="1">
      <c r="B17" s="42" t="s">
        <v>8</v>
      </c>
      <c r="C17" s="17" t="s">
        <v>5</v>
      </c>
      <c r="D17" s="61">
        <v>2381</v>
      </c>
      <c r="E17" s="62">
        <f t="shared" si="0"/>
        <v>3214.3500000000004</v>
      </c>
      <c r="F17" s="63">
        <f t="shared" si="1"/>
        <v>3452.45</v>
      </c>
      <c r="G17" s="39"/>
    </row>
    <row r="18" spans="2:7" ht="16.5" customHeight="1">
      <c r="B18" s="31" t="s">
        <v>397</v>
      </c>
      <c r="C18" s="25"/>
      <c r="D18" s="25"/>
      <c r="E18" s="25"/>
      <c r="F18" s="25"/>
      <c r="G18" s="39"/>
    </row>
    <row r="19" spans="2:7" ht="16.5" customHeight="1">
      <c r="B19" s="17" t="s">
        <v>303</v>
      </c>
      <c r="C19" s="17" t="s">
        <v>476</v>
      </c>
      <c r="D19" s="41">
        <v>5025</v>
      </c>
      <c r="E19" s="51">
        <f t="shared" si="0"/>
        <v>6783.75</v>
      </c>
      <c r="F19" s="52">
        <f t="shared" si="1"/>
        <v>7286.25</v>
      </c>
      <c r="G19" s="39"/>
    </row>
    <row r="20" spans="2:7" ht="16.5" customHeight="1">
      <c r="B20" s="17" t="s">
        <v>477</v>
      </c>
      <c r="C20" s="17" t="s">
        <v>476</v>
      </c>
      <c r="D20" s="41">
        <v>706</v>
      </c>
      <c r="E20" s="51">
        <f t="shared" si="0"/>
        <v>953.1</v>
      </c>
      <c r="F20" s="52">
        <f t="shared" si="1"/>
        <v>1023.6999999999999</v>
      </c>
      <c r="G20" s="39"/>
    </row>
    <row r="21" spans="2:7" ht="16.5" customHeight="1">
      <c r="B21" s="17" t="s">
        <v>304</v>
      </c>
      <c r="C21" s="17" t="s">
        <v>476</v>
      </c>
      <c r="D21" s="41">
        <v>1751</v>
      </c>
      <c r="E21" s="51">
        <f t="shared" si="0"/>
        <v>2363.8500000000004</v>
      </c>
      <c r="F21" s="52">
        <f t="shared" si="1"/>
        <v>2538.9499999999998</v>
      </c>
      <c r="G21" s="39"/>
    </row>
    <row r="22" spans="2:7" ht="16.5" customHeight="1">
      <c r="B22" s="17" t="s">
        <v>305</v>
      </c>
      <c r="C22" s="17" t="s">
        <v>476</v>
      </c>
      <c r="D22" s="17">
        <v>2560</v>
      </c>
      <c r="E22" s="51">
        <f t="shared" si="0"/>
        <v>3456</v>
      </c>
      <c r="F22" s="52">
        <f t="shared" si="1"/>
        <v>3712</v>
      </c>
      <c r="G22" s="39"/>
    </row>
    <row r="23" spans="2:7" ht="16.5" customHeight="1">
      <c r="B23" s="17" t="s">
        <v>306</v>
      </c>
      <c r="C23" s="17" t="s">
        <v>476</v>
      </c>
      <c r="D23" s="41">
        <v>3392</v>
      </c>
      <c r="E23" s="51">
        <f t="shared" si="0"/>
        <v>4579.2000000000007</v>
      </c>
      <c r="F23" s="52">
        <f t="shared" si="1"/>
        <v>4918.3999999999996</v>
      </c>
      <c r="G23" s="39"/>
    </row>
    <row r="24" spans="2:7" ht="16.5" customHeight="1">
      <c r="B24" s="17" t="s">
        <v>307</v>
      </c>
      <c r="C24" s="17" t="s">
        <v>476</v>
      </c>
      <c r="D24" s="17">
        <v>4446</v>
      </c>
      <c r="E24" s="51">
        <f t="shared" si="0"/>
        <v>6002.1</v>
      </c>
      <c r="F24" s="52">
        <f t="shared" si="1"/>
        <v>6446.7</v>
      </c>
      <c r="G24" s="55"/>
    </row>
    <row r="25" spans="2:7" ht="16.5" customHeight="1">
      <c r="B25" s="17" t="s">
        <v>308</v>
      </c>
      <c r="C25" s="17" t="s">
        <v>476</v>
      </c>
      <c r="D25" s="41">
        <v>2589</v>
      </c>
      <c r="E25" s="51">
        <f t="shared" si="0"/>
        <v>3495.15</v>
      </c>
      <c r="F25" s="52">
        <f t="shared" si="1"/>
        <v>3754.0499999999997</v>
      </c>
      <c r="G25" s="39"/>
    </row>
    <row r="26" spans="2:7" ht="16.5" customHeight="1">
      <c r="B26" s="17" t="s">
        <v>309</v>
      </c>
      <c r="C26" s="17" t="s">
        <v>476</v>
      </c>
      <c r="D26" s="17">
        <v>3098</v>
      </c>
      <c r="E26" s="51">
        <f t="shared" si="0"/>
        <v>4182.3</v>
      </c>
      <c r="F26" s="52">
        <f t="shared" si="1"/>
        <v>4492.0999999999995</v>
      </c>
      <c r="G26" s="39"/>
    </row>
    <row r="27" spans="2:7" ht="20.25" customHeight="1">
      <c r="B27" s="27" t="s">
        <v>188</v>
      </c>
      <c r="C27" s="26"/>
      <c r="D27" s="27"/>
      <c r="E27" s="27"/>
      <c r="F27" s="27"/>
      <c r="G27" s="39"/>
    </row>
    <row r="28" spans="2:7" ht="16.5" customHeight="1">
      <c r="B28" s="42" t="s">
        <v>9</v>
      </c>
      <c r="C28" s="21" t="s">
        <v>10</v>
      </c>
      <c r="D28" s="40">
        <v>3816</v>
      </c>
      <c r="E28" s="51">
        <f t="shared" si="0"/>
        <v>5151.6000000000004</v>
      </c>
      <c r="F28" s="52">
        <f t="shared" si="1"/>
        <v>5533.2</v>
      </c>
      <c r="G28" s="39"/>
    </row>
    <row r="29" spans="2:7" ht="17.25" customHeight="1">
      <c r="B29" s="23" t="s">
        <v>278</v>
      </c>
      <c r="C29" s="12"/>
      <c r="D29" s="12"/>
      <c r="E29" s="12"/>
      <c r="F29" s="12"/>
      <c r="G29" s="39"/>
    </row>
    <row r="30" spans="2:7" ht="17.25" customHeight="1">
      <c r="B30" s="42" t="s">
        <v>279</v>
      </c>
      <c r="C30" s="17" t="s">
        <v>280</v>
      </c>
      <c r="D30" s="41">
        <v>3496</v>
      </c>
      <c r="E30" s="51">
        <f t="shared" si="0"/>
        <v>4719.6000000000004</v>
      </c>
      <c r="F30" s="52">
        <f t="shared" si="1"/>
        <v>5069.2</v>
      </c>
      <c r="G30" s="39"/>
    </row>
    <row r="31" spans="2:7" ht="17.25" customHeight="1">
      <c r="B31" s="42" t="s">
        <v>281</v>
      </c>
      <c r="C31" s="17" t="s">
        <v>282</v>
      </c>
      <c r="D31" s="41">
        <v>4727</v>
      </c>
      <c r="E31" s="51">
        <f t="shared" si="0"/>
        <v>6381.4500000000007</v>
      </c>
      <c r="F31" s="52">
        <f t="shared" si="1"/>
        <v>6854.15</v>
      </c>
      <c r="G31" s="39"/>
    </row>
    <row r="32" spans="2:7" ht="17.25" customHeight="1">
      <c r="B32" s="42" t="s">
        <v>281</v>
      </c>
      <c r="C32" s="17" t="s">
        <v>283</v>
      </c>
      <c r="D32" s="41">
        <v>4371</v>
      </c>
      <c r="E32" s="51">
        <f t="shared" si="0"/>
        <v>5900.85</v>
      </c>
      <c r="F32" s="52">
        <f t="shared" si="1"/>
        <v>6337.95</v>
      </c>
      <c r="G32" s="39"/>
    </row>
    <row r="33" spans="2:7" ht="17.25" customHeight="1">
      <c r="B33" s="42" t="s">
        <v>284</v>
      </c>
      <c r="C33" s="17" t="s">
        <v>285</v>
      </c>
      <c r="D33" s="41">
        <v>1103</v>
      </c>
      <c r="E33" s="51">
        <f t="shared" si="0"/>
        <v>1489.0500000000002</v>
      </c>
      <c r="F33" s="52">
        <f t="shared" si="1"/>
        <v>1599.35</v>
      </c>
      <c r="G33" s="39"/>
    </row>
    <row r="34" spans="2:7" ht="16.5" customHeight="1">
      <c r="B34" s="29" t="s">
        <v>210</v>
      </c>
      <c r="C34" s="28"/>
      <c r="D34" s="29"/>
      <c r="E34" s="29"/>
      <c r="F34" s="29"/>
      <c r="G34" s="39"/>
    </row>
    <row r="35" spans="2:7" ht="17.100000000000001" customHeight="1">
      <c r="B35" s="17" t="s">
        <v>11</v>
      </c>
      <c r="C35" s="17" t="s">
        <v>12</v>
      </c>
      <c r="D35" s="41">
        <v>7242</v>
      </c>
      <c r="E35" s="51">
        <f t="shared" si="0"/>
        <v>9776.7000000000007</v>
      </c>
      <c r="F35" s="52">
        <f t="shared" si="1"/>
        <v>10500.9</v>
      </c>
      <c r="G35" s="39"/>
    </row>
    <row r="36" spans="2:7" ht="17.100000000000001" customHeight="1">
      <c r="B36" s="17" t="s">
        <v>13</v>
      </c>
      <c r="C36" s="17" t="s">
        <v>14</v>
      </c>
      <c r="D36" s="41">
        <v>1488</v>
      </c>
      <c r="E36" s="51">
        <f t="shared" si="0"/>
        <v>2008.8000000000002</v>
      </c>
      <c r="F36" s="52">
        <f t="shared" si="1"/>
        <v>2157.6</v>
      </c>
      <c r="G36" s="39"/>
    </row>
    <row r="37" spans="2:7" ht="17.100000000000001" customHeight="1">
      <c r="B37" s="17" t="s">
        <v>15</v>
      </c>
      <c r="C37" s="17" t="s">
        <v>14</v>
      </c>
      <c r="D37" s="41">
        <v>3453</v>
      </c>
      <c r="E37" s="51">
        <f t="shared" si="0"/>
        <v>4661.55</v>
      </c>
      <c r="F37" s="52">
        <f t="shared" si="1"/>
        <v>5006.8499999999995</v>
      </c>
      <c r="G37" s="39"/>
    </row>
    <row r="38" spans="2:7" ht="17.100000000000001" customHeight="1">
      <c r="B38" s="17" t="s">
        <v>16</v>
      </c>
      <c r="C38" s="17" t="s">
        <v>14</v>
      </c>
      <c r="D38" s="41">
        <v>3158</v>
      </c>
      <c r="E38" s="51">
        <f t="shared" si="0"/>
        <v>4263.3</v>
      </c>
      <c r="F38" s="52">
        <f t="shared" si="1"/>
        <v>4579.0999999999995</v>
      </c>
      <c r="G38" s="39"/>
    </row>
    <row r="39" spans="2:7" ht="17.100000000000001" customHeight="1">
      <c r="B39" s="17" t="s">
        <v>17</v>
      </c>
      <c r="C39" s="17" t="s">
        <v>14</v>
      </c>
      <c r="D39" s="41">
        <v>4583</v>
      </c>
      <c r="E39" s="51">
        <f t="shared" si="0"/>
        <v>6187.05</v>
      </c>
      <c r="F39" s="52">
        <f t="shared" si="1"/>
        <v>6645.3499999999995</v>
      </c>
      <c r="G39" s="39"/>
    </row>
    <row r="40" spans="2:7" ht="17.100000000000001" customHeight="1">
      <c r="B40" s="17" t="s">
        <v>18</v>
      </c>
      <c r="C40" s="17" t="s">
        <v>14</v>
      </c>
      <c r="D40" s="41">
        <v>4553</v>
      </c>
      <c r="E40" s="51">
        <f t="shared" si="0"/>
        <v>6146.55</v>
      </c>
      <c r="F40" s="52">
        <f t="shared" si="1"/>
        <v>6601.8499999999995</v>
      </c>
      <c r="G40" s="39"/>
    </row>
    <row r="41" spans="2:7" ht="17.100000000000001" customHeight="1">
      <c r="B41" s="17" t="s">
        <v>19</v>
      </c>
      <c r="C41" s="17" t="s">
        <v>14</v>
      </c>
      <c r="D41" s="41">
        <v>414</v>
      </c>
      <c r="E41" s="51">
        <f t="shared" si="0"/>
        <v>558.90000000000009</v>
      </c>
      <c r="F41" s="52">
        <f t="shared" si="1"/>
        <v>600.29999999999995</v>
      </c>
      <c r="G41" s="39"/>
    </row>
    <row r="42" spans="2:7" ht="17.100000000000001" customHeight="1">
      <c r="B42" s="17" t="s">
        <v>20</v>
      </c>
      <c r="C42" s="17" t="s">
        <v>14</v>
      </c>
      <c r="D42" s="41">
        <v>1580</v>
      </c>
      <c r="E42" s="51">
        <f t="shared" si="0"/>
        <v>2133</v>
      </c>
      <c r="F42" s="52">
        <f t="shared" si="1"/>
        <v>2291</v>
      </c>
      <c r="G42" s="39"/>
    </row>
    <row r="43" spans="2:7" ht="17.100000000000001" customHeight="1">
      <c r="B43" s="17" t="s">
        <v>21</v>
      </c>
      <c r="C43" s="17" t="s">
        <v>14</v>
      </c>
      <c r="D43" s="41">
        <v>2019</v>
      </c>
      <c r="E43" s="51">
        <f t="shared" si="0"/>
        <v>2725.65</v>
      </c>
      <c r="F43" s="52">
        <f t="shared" si="1"/>
        <v>2927.5499999999997</v>
      </c>
      <c r="G43" s="39"/>
    </row>
    <row r="44" spans="2:7" ht="17.100000000000001" customHeight="1">
      <c r="B44" s="17" t="s">
        <v>22</v>
      </c>
      <c r="C44" s="17" t="s">
        <v>14</v>
      </c>
      <c r="D44" s="41">
        <v>3123</v>
      </c>
      <c r="E44" s="51">
        <f t="shared" si="0"/>
        <v>4216.05</v>
      </c>
      <c r="F44" s="52">
        <f t="shared" si="1"/>
        <v>4528.3499999999995</v>
      </c>
      <c r="G44" s="39"/>
    </row>
    <row r="45" spans="2:7" ht="17.100000000000001" customHeight="1">
      <c r="B45" s="17" t="s">
        <v>23</v>
      </c>
      <c r="C45" s="17" t="s">
        <v>14</v>
      </c>
      <c r="D45" s="41">
        <v>7581</v>
      </c>
      <c r="E45" s="51">
        <f t="shared" si="0"/>
        <v>10234.35</v>
      </c>
      <c r="F45" s="52">
        <f t="shared" si="1"/>
        <v>10992.449999999999</v>
      </c>
      <c r="G45" s="39"/>
    </row>
    <row r="46" spans="2:7" ht="17.100000000000001" customHeight="1">
      <c r="B46" s="32" t="s">
        <v>398</v>
      </c>
      <c r="C46" s="12"/>
      <c r="D46" s="12"/>
      <c r="E46" s="12"/>
      <c r="F46" s="12"/>
      <c r="G46" s="39"/>
    </row>
    <row r="47" spans="2:7" ht="17.100000000000001" customHeight="1">
      <c r="B47" s="17" t="s">
        <v>545</v>
      </c>
      <c r="C47" s="17" t="s">
        <v>310</v>
      </c>
      <c r="D47" s="41">
        <v>3583</v>
      </c>
      <c r="E47" s="51">
        <f t="shared" si="0"/>
        <v>4837.05</v>
      </c>
      <c r="F47" s="52">
        <f t="shared" si="1"/>
        <v>5195.3499999999995</v>
      </c>
      <c r="G47" s="56"/>
    </row>
    <row r="48" spans="2:7" ht="17.100000000000001" customHeight="1">
      <c r="B48" s="17" t="s">
        <v>311</v>
      </c>
      <c r="C48" s="17" t="s">
        <v>310</v>
      </c>
      <c r="D48" s="41">
        <v>2230</v>
      </c>
      <c r="E48" s="51">
        <f t="shared" si="0"/>
        <v>3010.5</v>
      </c>
      <c r="F48" s="52">
        <f t="shared" si="1"/>
        <v>3233.5</v>
      </c>
      <c r="G48" s="39"/>
    </row>
    <row r="49" spans="2:7" ht="17.100000000000001" customHeight="1">
      <c r="B49" s="17" t="s">
        <v>312</v>
      </c>
      <c r="C49" s="17" t="s">
        <v>313</v>
      </c>
      <c r="D49" s="41">
        <v>3050</v>
      </c>
      <c r="E49" s="51">
        <f t="shared" si="0"/>
        <v>4117.5</v>
      </c>
      <c r="F49" s="52">
        <f t="shared" si="1"/>
        <v>4422.5</v>
      </c>
      <c r="G49" s="39"/>
    </row>
    <row r="50" spans="2:7" ht="17.100000000000001" customHeight="1">
      <c r="B50" s="17" t="s">
        <v>314</v>
      </c>
      <c r="C50" s="17" t="s">
        <v>315</v>
      </c>
      <c r="D50" s="41">
        <v>8659</v>
      </c>
      <c r="E50" s="51">
        <f t="shared" si="0"/>
        <v>11689.650000000001</v>
      </c>
      <c r="F50" s="52">
        <f t="shared" si="1"/>
        <v>12555.55</v>
      </c>
      <c r="G50" s="39"/>
    </row>
    <row r="51" spans="2:7" ht="17.100000000000001" customHeight="1">
      <c r="B51" s="17" t="s">
        <v>316</v>
      </c>
      <c r="C51" s="17" t="s">
        <v>35</v>
      </c>
      <c r="D51" s="41">
        <v>5277</v>
      </c>
      <c r="E51" s="51">
        <f t="shared" si="0"/>
        <v>7123.9500000000007</v>
      </c>
      <c r="F51" s="52">
        <f t="shared" si="1"/>
        <v>7651.65</v>
      </c>
      <c r="G51" s="39"/>
    </row>
    <row r="52" spans="2:7" ht="17.100000000000001" customHeight="1">
      <c r="B52" s="31" t="s">
        <v>209</v>
      </c>
      <c r="C52" s="30"/>
      <c r="D52" s="31"/>
      <c r="E52" s="31"/>
      <c r="F52" s="31"/>
      <c r="G52" s="39"/>
    </row>
    <row r="53" spans="2:7" ht="17.100000000000001" customHeight="1">
      <c r="B53" s="17" t="s">
        <v>479</v>
      </c>
      <c r="C53" s="17" t="s">
        <v>480</v>
      </c>
      <c r="D53" s="41">
        <v>1593</v>
      </c>
      <c r="E53" s="51">
        <f t="shared" si="0"/>
        <v>2150.5500000000002</v>
      </c>
      <c r="F53" s="52">
        <f t="shared" si="1"/>
        <v>2309.85</v>
      </c>
      <c r="G53" s="39"/>
    </row>
    <row r="54" spans="2:7" ht="17.100000000000001" customHeight="1">
      <c r="B54" s="35" t="s">
        <v>478</v>
      </c>
      <c r="C54" s="17" t="s">
        <v>25</v>
      </c>
      <c r="D54" s="41">
        <v>2991</v>
      </c>
      <c r="E54" s="51">
        <f t="shared" si="0"/>
        <v>4037.8500000000004</v>
      </c>
      <c r="F54" s="52">
        <f t="shared" si="1"/>
        <v>4336.95</v>
      </c>
      <c r="G54" s="39">
        <f>SUM(D54:D56)</f>
        <v>5312</v>
      </c>
    </row>
    <row r="55" spans="2:7" ht="17.100000000000001" customHeight="1">
      <c r="B55" s="34" t="s">
        <v>150</v>
      </c>
      <c r="C55" s="22"/>
      <c r="D55" s="41">
        <v>1877</v>
      </c>
      <c r="E55" s="51">
        <f t="shared" si="0"/>
        <v>2533.9500000000003</v>
      </c>
      <c r="F55" s="52">
        <f t="shared" si="1"/>
        <v>2721.65</v>
      </c>
      <c r="G55" s="39"/>
    </row>
    <row r="56" spans="2:7" ht="17.100000000000001" customHeight="1">
      <c r="B56" s="35" t="s">
        <v>145</v>
      </c>
      <c r="C56" s="17"/>
      <c r="D56" s="41">
        <v>444</v>
      </c>
      <c r="E56" s="51">
        <f t="shared" si="0"/>
        <v>599.40000000000009</v>
      </c>
      <c r="F56" s="52">
        <f t="shared" si="1"/>
        <v>643.79999999999995</v>
      </c>
      <c r="G56" s="39"/>
    </row>
    <row r="57" spans="2:7" ht="17.100000000000001" customHeight="1">
      <c r="B57" s="17" t="s">
        <v>24</v>
      </c>
      <c r="C57" s="17" t="s">
        <v>25</v>
      </c>
      <c r="D57" s="41">
        <v>4937</v>
      </c>
      <c r="E57" s="51">
        <f t="shared" si="0"/>
        <v>6664.9500000000007</v>
      </c>
      <c r="F57" s="52">
        <f t="shared" si="1"/>
        <v>7158.65</v>
      </c>
      <c r="G57" s="39"/>
    </row>
    <row r="58" spans="2:7" ht="17.100000000000001" customHeight="1">
      <c r="B58" s="17" t="s">
        <v>26</v>
      </c>
      <c r="C58" s="17" t="s">
        <v>25</v>
      </c>
      <c r="D58" s="41">
        <v>5949</v>
      </c>
      <c r="E58" s="51">
        <f t="shared" si="0"/>
        <v>8031.1500000000005</v>
      </c>
      <c r="F58" s="52">
        <f t="shared" si="1"/>
        <v>8626.0499999999993</v>
      </c>
      <c r="G58" s="39"/>
    </row>
    <row r="59" spans="2:7" ht="17.100000000000001" customHeight="1">
      <c r="B59" s="35" t="s">
        <v>237</v>
      </c>
      <c r="C59" s="17" t="s">
        <v>25</v>
      </c>
      <c r="D59" s="41">
        <v>2900</v>
      </c>
      <c r="E59" s="51">
        <f t="shared" si="0"/>
        <v>3915.0000000000005</v>
      </c>
      <c r="F59" s="52">
        <f t="shared" si="1"/>
        <v>4205</v>
      </c>
      <c r="G59" s="39">
        <f>SUM(D59:D61)</f>
        <v>6346</v>
      </c>
    </row>
    <row r="60" spans="2:7" ht="17.100000000000001" customHeight="1">
      <c r="B60" s="35" t="s">
        <v>148</v>
      </c>
      <c r="C60" s="17"/>
      <c r="D60" s="41">
        <v>3002</v>
      </c>
      <c r="E60" s="51">
        <f t="shared" si="0"/>
        <v>4052.7000000000003</v>
      </c>
      <c r="F60" s="52">
        <f t="shared" si="1"/>
        <v>4352.8999999999996</v>
      </c>
      <c r="G60" s="39"/>
    </row>
    <row r="61" spans="2:7" ht="17.100000000000001" customHeight="1">
      <c r="B61" s="35" t="s">
        <v>146</v>
      </c>
      <c r="C61" s="17"/>
      <c r="D61" s="41">
        <v>444</v>
      </c>
      <c r="E61" s="51">
        <f t="shared" si="0"/>
        <v>599.40000000000009</v>
      </c>
      <c r="F61" s="52">
        <f t="shared" si="1"/>
        <v>643.79999999999995</v>
      </c>
      <c r="G61" s="39"/>
    </row>
    <row r="62" spans="2:7" ht="17.100000000000001" customHeight="1">
      <c r="B62" s="35" t="s">
        <v>238</v>
      </c>
      <c r="C62" s="17" t="s">
        <v>25</v>
      </c>
      <c r="D62" s="41">
        <v>3518</v>
      </c>
      <c r="E62" s="51">
        <f t="shared" si="0"/>
        <v>4749.3</v>
      </c>
      <c r="F62" s="52">
        <f t="shared" si="1"/>
        <v>5101.0999999999995</v>
      </c>
      <c r="G62" s="39">
        <f>SUM(D62:D64)</f>
        <v>7007</v>
      </c>
    </row>
    <row r="63" spans="2:7" ht="17.100000000000001" customHeight="1">
      <c r="B63" s="35" t="s">
        <v>149</v>
      </c>
      <c r="C63" s="17"/>
      <c r="D63" s="41">
        <v>3045</v>
      </c>
      <c r="E63" s="51">
        <f t="shared" si="0"/>
        <v>4110.75</v>
      </c>
      <c r="F63" s="52">
        <f t="shared" si="1"/>
        <v>4415.25</v>
      </c>
      <c r="G63" s="39"/>
    </row>
    <row r="64" spans="2:7" ht="17.100000000000001" customHeight="1">
      <c r="B64" s="35" t="s">
        <v>146</v>
      </c>
      <c r="C64" s="17"/>
      <c r="D64" s="41">
        <v>444</v>
      </c>
      <c r="E64" s="51">
        <f t="shared" si="0"/>
        <v>599.40000000000009</v>
      </c>
      <c r="F64" s="52">
        <f t="shared" si="1"/>
        <v>643.79999999999995</v>
      </c>
      <c r="G64" s="39"/>
    </row>
    <row r="65" spans="1:7" ht="17.100000000000001" customHeight="1">
      <c r="B65" s="22" t="s">
        <v>27</v>
      </c>
      <c r="C65" s="22" t="s">
        <v>25</v>
      </c>
      <c r="D65" s="41">
        <v>3114</v>
      </c>
      <c r="E65" s="51">
        <f t="shared" si="0"/>
        <v>4203.9000000000005</v>
      </c>
      <c r="F65" s="52">
        <f t="shared" si="1"/>
        <v>4515.3</v>
      </c>
      <c r="G65" s="39"/>
    </row>
    <row r="66" spans="1:7" ht="17.100000000000001" customHeight="1">
      <c r="B66" s="17" t="s">
        <v>28</v>
      </c>
      <c r="C66" s="17" t="s">
        <v>25</v>
      </c>
      <c r="D66" s="41">
        <v>1833</v>
      </c>
      <c r="E66" s="51">
        <f t="shared" si="0"/>
        <v>2474.5500000000002</v>
      </c>
      <c r="F66" s="52">
        <f t="shared" si="1"/>
        <v>2657.85</v>
      </c>
      <c r="G66" s="39"/>
    </row>
    <row r="67" spans="1:7" ht="17.100000000000001" customHeight="1">
      <c r="B67" s="17" t="s">
        <v>29</v>
      </c>
      <c r="C67" s="17" t="s">
        <v>25</v>
      </c>
      <c r="D67" s="41">
        <v>4420</v>
      </c>
      <c r="E67" s="51">
        <f t="shared" si="0"/>
        <v>5967</v>
      </c>
      <c r="F67" s="52">
        <f t="shared" si="1"/>
        <v>6409</v>
      </c>
      <c r="G67" s="39"/>
    </row>
    <row r="68" spans="1:7" ht="17.100000000000001" customHeight="1">
      <c r="B68" s="17" t="s">
        <v>30</v>
      </c>
      <c r="C68" s="17" t="s">
        <v>25</v>
      </c>
      <c r="D68" s="41">
        <v>5840</v>
      </c>
      <c r="E68" s="51">
        <f t="shared" si="0"/>
        <v>7884.0000000000009</v>
      </c>
      <c r="F68" s="52">
        <f t="shared" si="1"/>
        <v>8468</v>
      </c>
      <c r="G68" s="39"/>
    </row>
    <row r="69" spans="1:7" ht="17.100000000000001" customHeight="1">
      <c r="A69" s="13"/>
      <c r="B69" s="17" t="s">
        <v>31</v>
      </c>
      <c r="C69" s="17" t="s">
        <v>25</v>
      </c>
      <c r="D69" s="41">
        <v>4912</v>
      </c>
      <c r="E69" s="51">
        <f t="shared" si="0"/>
        <v>6631.2000000000007</v>
      </c>
      <c r="F69" s="52">
        <f t="shared" si="1"/>
        <v>7122.4</v>
      </c>
      <c r="G69" s="39"/>
    </row>
    <row r="70" spans="1:7" ht="17.100000000000001" customHeight="1">
      <c r="B70" s="17" t="s">
        <v>32</v>
      </c>
      <c r="C70" s="17" t="s">
        <v>25</v>
      </c>
      <c r="D70" s="41">
        <v>7633</v>
      </c>
      <c r="E70" s="51">
        <f t="shared" si="0"/>
        <v>10304.550000000001</v>
      </c>
      <c r="F70" s="52">
        <f t="shared" si="1"/>
        <v>11067.85</v>
      </c>
      <c r="G70" s="39"/>
    </row>
    <row r="71" spans="1:7" ht="17.100000000000001" customHeight="1">
      <c r="B71" s="17" t="s">
        <v>33</v>
      </c>
      <c r="C71" s="17" t="s">
        <v>25</v>
      </c>
      <c r="D71" s="41">
        <v>11576</v>
      </c>
      <c r="E71" s="51">
        <f t="shared" si="0"/>
        <v>15627.6</v>
      </c>
      <c r="F71" s="52">
        <f t="shared" si="1"/>
        <v>16785.2</v>
      </c>
      <c r="G71" s="39"/>
    </row>
    <row r="72" spans="1:7" ht="17.100000000000001" customHeight="1">
      <c r="B72" s="17" t="s">
        <v>212</v>
      </c>
      <c r="C72" s="17" t="s">
        <v>25</v>
      </c>
      <c r="D72" s="41">
        <v>2045</v>
      </c>
      <c r="E72" s="51">
        <f t="shared" si="0"/>
        <v>2760.75</v>
      </c>
      <c r="F72" s="52">
        <f t="shared" si="1"/>
        <v>2965.25</v>
      </c>
      <c r="G72" s="39"/>
    </row>
    <row r="73" spans="1:7" ht="17.100000000000001" customHeight="1">
      <c r="B73" s="17" t="s">
        <v>34</v>
      </c>
      <c r="C73" s="17" t="s">
        <v>35</v>
      </c>
      <c r="D73" s="41">
        <v>1898</v>
      </c>
      <c r="E73" s="51">
        <f t="shared" si="0"/>
        <v>2562.3000000000002</v>
      </c>
      <c r="F73" s="52">
        <f t="shared" si="1"/>
        <v>2752.1</v>
      </c>
      <c r="G73" s="39"/>
    </row>
    <row r="74" spans="1:7" ht="17.100000000000001" customHeight="1">
      <c r="B74" s="17" t="s">
        <v>36</v>
      </c>
      <c r="C74" s="17" t="s">
        <v>25</v>
      </c>
      <c r="D74" s="41">
        <v>10620</v>
      </c>
      <c r="E74" s="51">
        <f t="shared" si="0"/>
        <v>14337.000000000002</v>
      </c>
      <c r="F74" s="52">
        <f t="shared" si="1"/>
        <v>15399</v>
      </c>
      <c r="G74" s="39"/>
    </row>
    <row r="75" spans="1:7" ht="17.100000000000001" customHeight="1">
      <c r="B75" s="23" t="s">
        <v>265</v>
      </c>
      <c r="C75" s="12"/>
      <c r="D75" s="12"/>
      <c r="E75" s="12"/>
      <c r="F75" s="12"/>
      <c r="G75" s="39"/>
    </row>
    <row r="76" spans="1:7" ht="18.75" customHeight="1">
      <c r="B76" s="42" t="s">
        <v>258</v>
      </c>
      <c r="C76" s="17" t="s">
        <v>259</v>
      </c>
      <c r="D76" s="41">
        <v>6747</v>
      </c>
      <c r="E76" s="51">
        <f t="shared" si="0"/>
        <v>9108.4500000000007</v>
      </c>
      <c r="F76" s="52">
        <f t="shared" si="1"/>
        <v>9783.15</v>
      </c>
      <c r="G76" s="39"/>
    </row>
    <row r="77" spans="1:7" ht="21.75" customHeight="1">
      <c r="B77" s="42" t="s">
        <v>260</v>
      </c>
      <c r="C77" s="17" t="s">
        <v>261</v>
      </c>
      <c r="D77" s="41">
        <v>515</v>
      </c>
      <c r="E77" s="51">
        <f t="shared" si="0"/>
        <v>695.25</v>
      </c>
      <c r="F77" s="52">
        <f t="shared" si="1"/>
        <v>746.75</v>
      </c>
      <c r="G77" s="39"/>
    </row>
    <row r="78" spans="1:7" ht="22.5" customHeight="1">
      <c r="B78" s="42" t="s">
        <v>507</v>
      </c>
      <c r="C78" s="17" t="s">
        <v>259</v>
      </c>
      <c r="D78" s="41">
        <v>2628</v>
      </c>
      <c r="E78" s="51">
        <f t="shared" ref="E78:E141" si="2">D78*1.35</f>
        <v>3547.8</v>
      </c>
      <c r="F78" s="52">
        <f t="shared" ref="F78:F141" si="3">D78*1.45</f>
        <v>3810.6</v>
      </c>
      <c r="G78" s="39"/>
    </row>
    <row r="79" spans="1:7" ht="22.5" customHeight="1">
      <c r="B79" s="42" t="s">
        <v>262</v>
      </c>
      <c r="C79" s="17" t="s">
        <v>259</v>
      </c>
      <c r="D79" s="41">
        <v>3827</v>
      </c>
      <c r="E79" s="51">
        <f t="shared" si="2"/>
        <v>5166.4500000000007</v>
      </c>
      <c r="F79" s="52">
        <f t="shared" si="3"/>
        <v>5549.15</v>
      </c>
      <c r="G79" s="39"/>
    </row>
    <row r="80" spans="1:7" ht="22.5" customHeight="1">
      <c r="B80" s="42" t="s">
        <v>263</v>
      </c>
      <c r="C80" s="17" t="s">
        <v>259</v>
      </c>
      <c r="D80" s="41">
        <v>5265</v>
      </c>
      <c r="E80" s="51">
        <f t="shared" si="2"/>
        <v>7107.7500000000009</v>
      </c>
      <c r="F80" s="52">
        <f t="shared" si="3"/>
        <v>7634.25</v>
      </c>
      <c r="G80" s="39"/>
    </row>
    <row r="81" spans="2:7" ht="22.5" customHeight="1">
      <c r="B81" s="42" t="s">
        <v>264</v>
      </c>
      <c r="C81" s="17" t="s">
        <v>259</v>
      </c>
      <c r="D81" s="41">
        <v>3693</v>
      </c>
      <c r="E81" s="51">
        <f t="shared" si="2"/>
        <v>4985.55</v>
      </c>
      <c r="F81" s="52">
        <f t="shared" si="3"/>
        <v>5354.8499999999995</v>
      </c>
      <c r="G81" s="39"/>
    </row>
    <row r="82" spans="2:7" ht="22.5" customHeight="1">
      <c r="B82" s="42" t="s">
        <v>520</v>
      </c>
      <c r="C82" s="17" t="s">
        <v>259</v>
      </c>
      <c r="D82" s="41">
        <v>1561</v>
      </c>
      <c r="E82" s="51">
        <f t="shared" si="2"/>
        <v>2107.3500000000004</v>
      </c>
      <c r="F82" s="52">
        <f t="shared" si="3"/>
        <v>2263.4499999999998</v>
      </c>
      <c r="G82" s="39"/>
    </row>
    <row r="83" spans="2:7" ht="22.5" customHeight="1">
      <c r="B83" s="23" t="s">
        <v>399</v>
      </c>
      <c r="C83" s="12"/>
      <c r="D83" s="12"/>
      <c r="E83" s="12"/>
      <c r="F83" s="12"/>
      <c r="G83" s="39"/>
    </row>
    <row r="84" spans="2:7" ht="22.5" customHeight="1">
      <c r="B84" s="42" t="s">
        <v>489</v>
      </c>
      <c r="C84" s="17" t="s">
        <v>490</v>
      </c>
      <c r="D84" s="41">
        <v>6733</v>
      </c>
      <c r="E84" s="51">
        <f t="shared" si="2"/>
        <v>9089.5500000000011</v>
      </c>
      <c r="F84" s="52">
        <f t="shared" si="3"/>
        <v>9762.85</v>
      </c>
      <c r="G84" s="39"/>
    </row>
    <row r="85" spans="2:7" ht="22.5" customHeight="1">
      <c r="B85" s="43" t="s">
        <v>317</v>
      </c>
      <c r="C85" s="41" t="s">
        <v>318</v>
      </c>
      <c r="D85" s="41">
        <v>1223</v>
      </c>
      <c r="E85" s="51">
        <f t="shared" si="2"/>
        <v>1651.0500000000002</v>
      </c>
      <c r="F85" s="52">
        <f t="shared" si="3"/>
        <v>1773.35</v>
      </c>
      <c r="G85" s="39"/>
    </row>
    <row r="86" spans="2:7" ht="22.5" customHeight="1">
      <c r="B86" s="23" t="s">
        <v>539</v>
      </c>
      <c r="C86" s="12"/>
      <c r="D86" s="12"/>
      <c r="E86" s="12"/>
      <c r="F86" s="12"/>
      <c r="G86" s="39"/>
    </row>
    <row r="87" spans="2:7" ht="22.5" customHeight="1">
      <c r="B87" s="17" t="s">
        <v>526</v>
      </c>
      <c r="C87" s="17" t="s">
        <v>527</v>
      </c>
      <c r="D87" s="41">
        <v>619</v>
      </c>
      <c r="E87" s="51">
        <f t="shared" si="2"/>
        <v>835.65000000000009</v>
      </c>
      <c r="F87" s="52">
        <f t="shared" si="3"/>
        <v>897.55</v>
      </c>
      <c r="G87" s="39"/>
    </row>
    <row r="88" spans="2:7" ht="22.5" customHeight="1">
      <c r="B88" s="17" t="s">
        <v>528</v>
      </c>
      <c r="C88" s="17" t="s">
        <v>529</v>
      </c>
      <c r="D88" s="41">
        <v>2383</v>
      </c>
      <c r="E88" s="51">
        <f t="shared" si="2"/>
        <v>3217.05</v>
      </c>
      <c r="F88" s="52">
        <f t="shared" si="3"/>
        <v>3455.35</v>
      </c>
      <c r="G88" s="39"/>
    </row>
    <row r="89" spans="2:7" ht="22.5" customHeight="1">
      <c r="B89" s="17" t="s">
        <v>530</v>
      </c>
      <c r="C89" s="17" t="s">
        <v>529</v>
      </c>
      <c r="D89" s="41">
        <v>3602</v>
      </c>
      <c r="E89" s="51">
        <f t="shared" si="2"/>
        <v>4862.7000000000007</v>
      </c>
      <c r="F89" s="52">
        <f t="shared" si="3"/>
        <v>5222.8999999999996</v>
      </c>
      <c r="G89" s="39"/>
    </row>
    <row r="90" spans="2:7" ht="22.5" customHeight="1">
      <c r="B90" s="34" t="s">
        <v>531</v>
      </c>
      <c r="C90" s="17" t="s">
        <v>529</v>
      </c>
      <c r="D90" s="41">
        <v>4510</v>
      </c>
      <c r="E90" s="51">
        <f t="shared" si="2"/>
        <v>6088.5</v>
      </c>
      <c r="F90" s="52">
        <f t="shared" si="3"/>
        <v>6539.5</v>
      </c>
      <c r="G90" s="39">
        <f>SUM(D90:D92)</f>
        <v>8882</v>
      </c>
    </row>
    <row r="91" spans="2:7" ht="22.5" customHeight="1">
      <c r="B91" s="35" t="s">
        <v>149</v>
      </c>
      <c r="C91" s="17"/>
      <c r="D91" s="41">
        <v>3045</v>
      </c>
      <c r="E91" s="51">
        <f t="shared" si="2"/>
        <v>4110.75</v>
      </c>
      <c r="F91" s="52">
        <f t="shared" si="3"/>
        <v>4415.25</v>
      </c>
      <c r="G91" s="39"/>
    </row>
    <row r="92" spans="2:7" ht="22.5" customHeight="1">
      <c r="B92" s="35" t="s">
        <v>141</v>
      </c>
      <c r="C92" s="17"/>
      <c r="D92" s="17">
        <v>1327</v>
      </c>
      <c r="E92" s="51">
        <f t="shared" si="2"/>
        <v>1791.45</v>
      </c>
      <c r="F92" s="52">
        <f t="shared" si="3"/>
        <v>1924.1499999999999</v>
      </c>
      <c r="G92" s="39"/>
    </row>
    <row r="93" spans="2:7" ht="22.5" customHeight="1">
      <c r="B93" s="34" t="s">
        <v>532</v>
      </c>
      <c r="C93" s="17" t="s">
        <v>529</v>
      </c>
      <c r="D93" s="41">
        <v>3321</v>
      </c>
      <c r="E93" s="51">
        <f t="shared" si="2"/>
        <v>4483.3500000000004</v>
      </c>
      <c r="F93" s="52">
        <f t="shared" si="3"/>
        <v>4815.45</v>
      </c>
      <c r="G93" s="39">
        <f>SUM(D93:D95)</f>
        <v>6525</v>
      </c>
    </row>
    <row r="94" spans="2:7" ht="22.5" customHeight="1">
      <c r="B94" s="35" t="s">
        <v>150</v>
      </c>
      <c r="C94" s="17"/>
      <c r="D94" s="41">
        <v>1877</v>
      </c>
      <c r="E94" s="51">
        <f t="shared" si="2"/>
        <v>2533.9500000000003</v>
      </c>
      <c r="F94" s="52">
        <f t="shared" si="3"/>
        <v>2721.65</v>
      </c>
      <c r="G94" s="39"/>
    </row>
    <row r="95" spans="2:7" ht="22.5" customHeight="1">
      <c r="B95" s="35" t="s">
        <v>141</v>
      </c>
      <c r="C95" s="17"/>
      <c r="D95" s="17">
        <v>1327</v>
      </c>
      <c r="E95" s="51">
        <f t="shared" si="2"/>
        <v>1791.45</v>
      </c>
      <c r="F95" s="52">
        <f t="shared" si="3"/>
        <v>1924.1499999999999</v>
      </c>
      <c r="G95" s="39"/>
    </row>
    <row r="96" spans="2:7" ht="22.5" customHeight="1">
      <c r="B96" s="17" t="s">
        <v>533</v>
      </c>
      <c r="C96" s="17" t="s">
        <v>529</v>
      </c>
      <c r="D96" s="41">
        <v>2695</v>
      </c>
      <c r="E96" s="51">
        <f t="shared" si="2"/>
        <v>3638.2500000000005</v>
      </c>
      <c r="F96" s="52">
        <f t="shared" si="3"/>
        <v>3907.75</v>
      </c>
      <c r="G96" s="39"/>
    </row>
    <row r="97" spans="2:7" ht="22.5" customHeight="1">
      <c r="B97" s="17" t="s">
        <v>534</v>
      </c>
      <c r="C97" s="17" t="s">
        <v>529</v>
      </c>
      <c r="D97" s="41">
        <v>2468</v>
      </c>
      <c r="E97" s="51">
        <f t="shared" si="2"/>
        <v>3331.8</v>
      </c>
      <c r="F97" s="52">
        <f t="shared" si="3"/>
        <v>3578.6</v>
      </c>
      <c r="G97" s="39"/>
    </row>
    <row r="98" spans="2:7" ht="22.5" customHeight="1">
      <c r="B98" s="17" t="s">
        <v>535</v>
      </c>
      <c r="C98" s="17" t="s">
        <v>529</v>
      </c>
      <c r="D98" s="41">
        <v>1114</v>
      </c>
      <c r="E98" s="51">
        <f t="shared" si="2"/>
        <v>1503.9</v>
      </c>
      <c r="F98" s="52">
        <f t="shared" si="3"/>
        <v>1615.3</v>
      </c>
      <c r="G98" s="39"/>
    </row>
    <row r="99" spans="2:7" ht="22.5" customHeight="1">
      <c r="B99" s="17" t="s">
        <v>536</v>
      </c>
      <c r="C99" s="17" t="s">
        <v>529</v>
      </c>
      <c r="D99" s="41">
        <v>6342</v>
      </c>
      <c r="E99" s="51">
        <f t="shared" si="2"/>
        <v>8561.7000000000007</v>
      </c>
      <c r="F99" s="52">
        <f t="shared" si="3"/>
        <v>9195.9</v>
      </c>
      <c r="G99" s="39"/>
    </row>
    <row r="100" spans="2:7" ht="22.5" customHeight="1">
      <c r="B100" s="17" t="s">
        <v>537</v>
      </c>
      <c r="C100" s="17" t="s">
        <v>529</v>
      </c>
      <c r="D100" s="41">
        <v>6933</v>
      </c>
      <c r="E100" s="51">
        <f t="shared" si="2"/>
        <v>9359.5500000000011</v>
      </c>
      <c r="F100" s="52">
        <f t="shared" si="3"/>
        <v>10052.85</v>
      </c>
      <c r="G100" s="39"/>
    </row>
    <row r="101" spans="2:7" ht="22.5" customHeight="1">
      <c r="B101" s="17" t="s">
        <v>538</v>
      </c>
      <c r="C101" s="17" t="s">
        <v>529</v>
      </c>
      <c r="D101" s="41">
        <v>2651</v>
      </c>
      <c r="E101" s="51">
        <f t="shared" si="2"/>
        <v>3578.8500000000004</v>
      </c>
      <c r="F101" s="52">
        <f t="shared" si="3"/>
        <v>3843.95</v>
      </c>
      <c r="G101" s="39"/>
    </row>
    <row r="102" spans="2:7" ht="16.5" customHeight="1">
      <c r="B102" s="29" t="s">
        <v>190</v>
      </c>
      <c r="C102" s="28"/>
      <c r="D102" s="29"/>
      <c r="E102" s="29"/>
      <c r="F102" s="29"/>
      <c r="G102" s="39"/>
    </row>
    <row r="103" spans="2:7" ht="16.5" customHeight="1">
      <c r="B103" s="17" t="s">
        <v>40</v>
      </c>
      <c r="C103" s="17"/>
      <c r="D103" s="41">
        <v>1379</v>
      </c>
      <c r="E103" s="51">
        <f t="shared" si="2"/>
        <v>1861.65</v>
      </c>
      <c r="F103" s="52">
        <f t="shared" si="3"/>
        <v>1999.55</v>
      </c>
      <c r="G103" s="39"/>
    </row>
    <row r="104" spans="2:7" ht="30" customHeight="1">
      <c r="B104" s="17" t="s">
        <v>41</v>
      </c>
      <c r="C104" s="17" t="s">
        <v>42</v>
      </c>
      <c r="D104" s="41">
        <v>15724</v>
      </c>
      <c r="E104" s="51">
        <f t="shared" si="2"/>
        <v>21227.4</v>
      </c>
      <c r="F104" s="52">
        <f t="shared" si="3"/>
        <v>22799.8</v>
      </c>
      <c r="G104" s="39"/>
    </row>
    <row r="105" spans="2:7" ht="18" customHeight="1">
      <c r="B105" s="32" t="s">
        <v>400</v>
      </c>
      <c r="C105" s="12"/>
      <c r="D105" s="12"/>
      <c r="E105" s="12"/>
      <c r="F105" s="12"/>
      <c r="G105" s="39"/>
    </row>
    <row r="106" spans="2:7" ht="16.5" customHeight="1">
      <c r="B106" s="17" t="s">
        <v>319</v>
      </c>
      <c r="C106" s="17" t="s">
        <v>259</v>
      </c>
      <c r="D106" s="41">
        <v>3280</v>
      </c>
      <c r="E106" s="51">
        <f t="shared" si="2"/>
        <v>4428</v>
      </c>
      <c r="F106" s="52">
        <f t="shared" si="3"/>
        <v>4756</v>
      </c>
      <c r="G106" s="39"/>
    </row>
    <row r="107" spans="2:7" ht="16.5" customHeight="1">
      <c r="B107" s="17" t="s">
        <v>320</v>
      </c>
      <c r="C107" s="17" t="s">
        <v>259</v>
      </c>
      <c r="D107" s="41">
        <v>3081</v>
      </c>
      <c r="E107" s="51">
        <f t="shared" si="2"/>
        <v>4159.3500000000004</v>
      </c>
      <c r="F107" s="52">
        <f t="shared" si="3"/>
        <v>4467.45</v>
      </c>
      <c r="G107" s="39"/>
    </row>
    <row r="108" spans="2:7" ht="29.25" customHeight="1">
      <c r="B108" s="17" t="s">
        <v>321</v>
      </c>
      <c r="C108" s="17" t="s">
        <v>322</v>
      </c>
      <c r="D108" s="41">
        <v>6546</v>
      </c>
      <c r="E108" s="51">
        <f t="shared" si="2"/>
        <v>8837.1</v>
      </c>
      <c r="F108" s="52">
        <f t="shared" si="3"/>
        <v>9491.6999999999989</v>
      </c>
      <c r="G108" s="39"/>
    </row>
    <row r="109" spans="2:7" ht="29.25" customHeight="1">
      <c r="B109" s="17" t="s">
        <v>323</v>
      </c>
      <c r="C109" s="17" t="s">
        <v>259</v>
      </c>
      <c r="D109" s="41">
        <v>2591</v>
      </c>
      <c r="E109" s="51">
        <f t="shared" si="2"/>
        <v>3497.8500000000004</v>
      </c>
      <c r="F109" s="52">
        <f t="shared" si="3"/>
        <v>3756.95</v>
      </c>
      <c r="G109" s="39"/>
    </row>
    <row r="110" spans="2:7" ht="29.25" customHeight="1">
      <c r="B110" s="17" t="s">
        <v>324</v>
      </c>
      <c r="C110" s="17" t="s">
        <v>259</v>
      </c>
      <c r="D110" s="41">
        <v>2660</v>
      </c>
      <c r="E110" s="51">
        <f t="shared" si="2"/>
        <v>3591.0000000000005</v>
      </c>
      <c r="F110" s="52">
        <f t="shared" si="3"/>
        <v>3857</v>
      </c>
      <c r="G110" s="39"/>
    </row>
    <row r="111" spans="2:7" ht="29.25" customHeight="1">
      <c r="B111" s="17" t="s">
        <v>488</v>
      </c>
      <c r="C111" s="17" t="s">
        <v>259</v>
      </c>
      <c r="D111" s="41">
        <v>4030</v>
      </c>
      <c r="E111" s="51">
        <f t="shared" si="2"/>
        <v>5440.5</v>
      </c>
      <c r="F111" s="52">
        <f t="shared" si="3"/>
        <v>5843.5</v>
      </c>
      <c r="G111" s="39"/>
    </row>
    <row r="112" spans="2:7" ht="29.25" customHeight="1">
      <c r="B112" s="17" t="s">
        <v>325</v>
      </c>
      <c r="C112" s="17" t="s">
        <v>259</v>
      </c>
      <c r="D112" s="41">
        <v>1427</v>
      </c>
      <c r="E112" s="51">
        <f t="shared" si="2"/>
        <v>1926.45</v>
      </c>
      <c r="F112" s="52">
        <f t="shared" si="3"/>
        <v>2069.15</v>
      </c>
      <c r="G112" s="39"/>
    </row>
    <row r="113" spans="2:7" ht="29.25" customHeight="1">
      <c r="B113" s="17" t="s">
        <v>326</v>
      </c>
      <c r="C113" s="17" t="s">
        <v>259</v>
      </c>
      <c r="D113" s="41">
        <v>10218</v>
      </c>
      <c r="E113" s="51">
        <f t="shared" si="2"/>
        <v>13794.300000000001</v>
      </c>
      <c r="F113" s="52">
        <f t="shared" si="3"/>
        <v>14816.1</v>
      </c>
      <c r="G113" s="39"/>
    </row>
    <row r="114" spans="2:7" ht="18.75" customHeight="1">
      <c r="B114" s="29" t="s">
        <v>191</v>
      </c>
      <c r="C114" s="28"/>
      <c r="D114" s="29"/>
      <c r="E114" s="29"/>
      <c r="F114" s="29"/>
      <c r="G114" s="39"/>
    </row>
    <row r="115" spans="2:7" ht="16.5" customHeight="1">
      <c r="B115" s="17" t="s">
        <v>44</v>
      </c>
      <c r="C115" s="17" t="s">
        <v>37</v>
      </c>
      <c r="D115" s="41">
        <v>3449</v>
      </c>
      <c r="E115" s="51">
        <f t="shared" si="2"/>
        <v>4656.1500000000005</v>
      </c>
      <c r="F115" s="52">
        <f t="shared" si="3"/>
        <v>5001.05</v>
      </c>
      <c r="G115" s="39"/>
    </row>
    <row r="116" spans="2:7" ht="16.5" customHeight="1">
      <c r="B116" s="17" t="s">
        <v>45</v>
      </c>
      <c r="C116" s="17" t="s">
        <v>37</v>
      </c>
      <c r="D116" s="41">
        <v>2100</v>
      </c>
      <c r="E116" s="51">
        <f t="shared" si="2"/>
        <v>2835</v>
      </c>
      <c r="F116" s="52">
        <f t="shared" si="3"/>
        <v>3045</v>
      </c>
      <c r="G116" s="39"/>
    </row>
    <row r="117" spans="2:7" ht="23.25" customHeight="1">
      <c r="B117" s="17" t="s">
        <v>46</v>
      </c>
      <c r="C117" s="17" t="s">
        <v>37</v>
      </c>
      <c r="D117" s="41">
        <v>4982</v>
      </c>
      <c r="E117" s="51">
        <f t="shared" si="2"/>
        <v>6725.7000000000007</v>
      </c>
      <c r="F117" s="52">
        <f t="shared" si="3"/>
        <v>7223.9</v>
      </c>
      <c r="G117" s="39"/>
    </row>
    <row r="118" spans="2:7" ht="23.25" customHeight="1">
      <c r="B118" s="17" t="s">
        <v>48</v>
      </c>
      <c r="C118" s="17" t="s">
        <v>14</v>
      </c>
      <c r="D118" s="41">
        <v>4976</v>
      </c>
      <c r="E118" s="51">
        <f t="shared" si="2"/>
        <v>6717.6</v>
      </c>
      <c r="F118" s="52">
        <f t="shared" si="3"/>
        <v>7215.2</v>
      </c>
      <c r="G118" s="39"/>
    </row>
    <row r="119" spans="2:7" ht="18.75" customHeight="1">
      <c r="B119" s="17" t="s">
        <v>49</v>
      </c>
      <c r="C119" s="17" t="s">
        <v>14</v>
      </c>
      <c r="D119" s="41">
        <v>3210</v>
      </c>
      <c r="E119" s="51">
        <f t="shared" si="2"/>
        <v>4333.5</v>
      </c>
      <c r="F119" s="52">
        <f t="shared" si="3"/>
        <v>4654.5</v>
      </c>
      <c r="G119" s="39"/>
    </row>
    <row r="120" spans="2:7" ht="22.5" customHeight="1">
      <c r="B120" s="17" t="s">
        <v>50</v>
      </c>
      <c r="C120" s="17" t="s">
        <v>43</v>
      </c>
      <c r="D120" s="41">
        <v>4163</v>
      </c>
      <c r="E120" s="51">
        <f t="shared" si="2"/>
        <v>5620.05</v>
      </c>
      <c r="F120" s="52">
        <f t="shared" si="3"/>
        <v>6036.3499999999995</v>
      </c>
      <c r="G120" s="39"/>
    </row>
    <row r="121" spans="2:7" ht="22.5" customHeight="1">
      <c r="B121" s="17" t="s">
        <v>51</v>
      </c>
      <c r="C121" s="17" t="s">
        <v>43</v>
      </c>
      <c r="D121" s="41">
        <v>3750</v>
      </c>
      <c r="E121" s="51">
        <f t="shared" si="2"/>
        <v>5062.5</v>
      </c>
      <c r="F121" s="52">
        <f t="shared" si="3"/>
        <v>5437.5</v>
      </c>
      <c r="G121" s="39"/>
    </row>
    <row r="122" spans="2:7" ht="16.5" customHeight="1">
      <c r="B122" s="17" t="s">
        <v>52</v>
      </c>
      <c r="C122" s="17" t="s">
        <v>43</v>
      </c>
      <c r="D122" s="41">
        <v>2560</v>
      </c>
      <c r="E122" s="51">
        <f t="shared" si="2"/>
        <v>3456</v>
      </c>
      <c r="F122" s="52">
        <f t="shared" si="3"/>
        <v>3712</v>
      </c>
      <c r="G122" s="39"/>
    </row>
    <row r="123" spans="2:7" ht="16.5" customHeight="1">
      <c r="B123" s="17" t="s">
        <v>53</v>
      </c>
      <c r="C123" s="17" t="s">
        <v>43</v>
      </c>
      <c r="D123" s="41">
        <v>1753</v>
      </c>
      <c r="E123" s="51">
        <f t="shared" si="2"/>
        <v>2366.5500000000002</v>
      </c>
      <c r="F123" s="52">
        <f t="shared" si="3"/>
        <v>2541.85</v>
      </c>
      <c r="G123" s="39"/>
    </row>
    <row r="124" spans="2:7" ht="16.5" customHeight="1">
      <c r="B124" s="17" t="s">
        <v>54</v>
      </c>
      <c r="C124" s="17" t="s">
        <v>43</v>
      </c>
      <c r="D124" s="41">
        <v>2726</v>
      </c>
      <c r="E124" s="51">
        <f t="shared" si="2"/>
        <v>3680.1000000000004</v>
      </c>
      <c r="F124" s="52">
        <f t="shared" si="3"/>
        <v>3952.7</v>
      </c>
      <c r="G124" s="39"/>
    </row>
    <row r="125" spans="2:7" ht="24" customHeight="1">
      <c r="B125" s="17" t="s">
        <v>55</v>
      </c>
      <c r="C125" s="17" t="s">
        <v>43</v>
      </c>
      <c r="D125" s="41">
        <v>1219</v>
      </c>
      <c r="E125" s="51">
        <f t="shared" si="2"/>
        <v>1645.65</v>
      </c>
      <c r="F125" s="52">
        <f t="shared" si="3"/>
        <v>1767.55</v>
      </c>
      <c r="G125" s="39"/>
    </row>
    <row r="126" spans="2:7" ht="16.5" customHeight="1">
      <c r="B126" s="17" t="s">
        <v>56</v>
      </c>
      <c r="C126" s="17" t="s">
        <v>43</v>
      </c>
      <c r="D126" s="41">
        <v>1491</v>
      </c>
      <c r="E126" s="51">
        <f t="shared" si="2"/>
        <v>2012.8500000000001</v>
      </c>
      <c r="F126" s="52">
        <f t="shared" si="3"/>
        <v>2161.9499999999998</v>
      </c>
      <c r="G126" s="39"/>
    </row>
    <row r="127" spans="2:7" ht="16.5" customHeight="1">
      <c r="B127" s="17" t="s">
        <v>57</v>
      </c>
      <c r="C127" s="17" t="s">
        <v>43</v>
      </c>
      <c r="D127" s="41">
        <v>2241</v>
      </c>
      <c r="E127" s="51">
        <f t="shared" si="2"/>
        <v>3025.3500000000004</v>
      </c>
      <c r="F127" s="52">
        <f t="shared" si="3"/>
        <v>3249.45</v>
      </c>
      <c r="G127" s="39"/>
    </row>
    <row r="128" spans="2:7" ht="16.5" customHeight="1">
      <c r="B128" s="17" t="s">
        <v>58</v>
      </c>
      <c r="C128" s="17" t="s">
        <v>43</v>
      </c>
      <c r="D128" s="41">
        <v>1115</v>
      </c>
      <c r="E128" s="51">
        <f t="shared" si="2"/>
        <v>1505.25</v>
      </c>
      <c r="F128" s="52">
        <f t="shared" si="3"/>
        <v>1616.75</v>
      </c>
      <c r="G128" s="39"/>
    </row>
    <row r="129" spans="2:7" ht="16.5" customHeight="1">
      <c r="B129" s="17" t="s">
        <v>59</v>
      </c>
      <c r="C129" s="17" t="s">
        <v>43</v>
      </c>
      <c r="D129" s="41">
        <v>632</v>
      </c>
      <c r="E129" s="51">
        <f t="shared" si="2"/>
        <v>853.2</v>
      </c>
      <c r="F129" s="52">
        <f t="shared" si="3"/>
        <v>916.4</v>
      </c>
      <c r="G129" s="39"/>
    </row>
    <row r="130" spans="2:7" ht="16.5" customHeight="1">
      <c r="B130" s="17" t="s">
        <v>60</v>
      </c>
      <c r="C130" s="17" t="s">
        <v>39</v>
      </c>
      <c r="D130" s="41">
        <v>1797</v>
      </c>
      <c r="E130" s="51">
        <f t="shared" si="2"/>
        <v>2425.9500000000003</v>
      </c>
      <c r="F130" s="52">
        <f t="shared" si="3"/>
        <v>2605.65</v>
      </c>
      <c r="G130" s="39"/>
    </row>
    <row r="131" spans="2:7" ht="16.5" customHeight="1">
      <c r="B131" s="17" t="s">
        <v>60</v>
      </c>
      <c r="C131" s="17" t="s">
        <v>38</v>
      </c>
      <c r="D131" s="41">
        <v>1819</v>
      </c>
      <c r="E131" s="51">
        <f t="shared" si="2"/>
        <v>2455.65</v>
      </c>
      <c r="F131" s="52">
        <f t="shared" si="3"/>
        <v>2637.5499999999997</v>
      </c>
      <c r="G131" s="39"/>
    </row>
    <row r="132" spans="2:7" ht="16.5" customHeight="1">
      <c r="B132" s="17" t="s">
        <v>60</v>
      </c>
      <c r="C132" s="17" t="s">
        <v>43</v>
      </c>
      <c r="D132" s="41">
        <v>1819</v>
      </c>
      <c r="E132" s="51">
        <f t="shared" si="2"/>
        <v>2455.65</v>
      </c>
      <c r="F132" s="52">
        <f t="shared" si="3"/>
        <v>2637.5499999999997</v>
      </c>
      <c r="G132" s="39"/>
    </row>
    <row r="133" spans="2:7" ht="21" customHeight="1">
      <c r="B133" s="17" t="s">
        <v>61</v>
      </c>
      <c r="C133" s="17" t="s">
        <v>39</v>
      </c>
      <c r="D133" s="41">
        <v>4189</v>
      </c>
      <c r="E133" s="51">
        <f t="shared" si="2"/>
        <v>5655.1500000000005</v>
      </c>
      <c r="F133" s="52">
        <f t="shared" si="3"/>
        <v>6074.05</v>
      </c>
      <c r="G133" s="39"/>
    </row>
    <row r="134" spans="2:7" ht="24.75" customHeight="1">
      <c r="B134" s="17" t="s">
        <v>61</v>
      </c>
      <c r="C134" s="17" t="s">
        <v>38</v>
      </c>
      <c r="D134" s="41">
        <v>4228</v>
      </c>
      <c r="E134" s="51">
        <f t="shared" si="2"/>
        <v>5707.8</v>
      </c>
      <c r="F134" s="52">
        <f t="shared" si="3"/>
        <v>6130.5999999999995</v>
      </c>
      <c r="G134" s="39"/>
    </row>
    <row r="135" spans="2:7" ht="26.25" customHeight="1">
      <c r="B135" s="17" t="s">
        <v>61</v>
      </c>
      <c r="C135" s="17" t="s">
        <v>43</v>
      </c>
      <c r="D135" s="41">
        <v>4228</v>
      </c>
      <c r="E135" s="51">
        <f t="shared" si="2"/>
        <v>5707.8</v>
      </c>
      <c r="F135" s="52">
        <f t="shared" si="3"/>
        <v>6130.5999999999995</v>
      </c>
      <c r="G135" s="39"/>
    </row>
    <row r="136" spans="2:7" ht="16.5" customHeight="1">
      <c r="B136" s="42" t="s">
        <v>62</v>
      </c>
      <c r="C136" s="17" t="s">
        <v>39</v>
      </c>
      <c r="D136" s="41">
        <v>2816</v>
      </c>
      <c r="E136" s="51">
        <f t="shared" si="2"/>
        <v>3801.6000000000004</v>
      </c>
      <c r="F136" s="52">
        <f t="shared" si="3"/>
        <v>4083.2</v>
      </c>
      <c r="G136" s="39"/>
    </row>
    <row r="137" spans="2:7" ht="16.5" customHeight="1">
      <c r="B137" s="42" t="s">
        <v>62</v>
      </c>
      <c r="C137" s="17" t="s">
        <v>38</v>
      </c>
      <c r="D137" s="41">
        <v>2860</v>
      </c>
      <c r="E137" s="51">
        <f t="shared" si="2"/>
        <v>3861.0000000000005</v>
      </c>
      <c r="F137" s="52">
        <f t="shared" si="3"/>
        <v>4147</v>
      </c>
      <c r="G137" s="39"/>
    </row>
    <row r="138" spans="2:7" ht="16.5" customHeight="1">
      <c r="B138" s="42" t="s">
        <v>62</v>
      </c>
      <c r="C138" s="17" t="s">
        <v>43</v>
      </c>
      <c r="D138" s="41">
        <v>2860</v>
      </c>
      <c r="E138" s="51">
        <f t="shared" si="2"/>
        <v>3861.0000000000005</v>
      </c>
      <c r="F138" s="52">
        <f t="shared" si="3"/>
        <v>4147</v>
      </c>
      <c r="G138" s="39"/>
    </row>
    <row r="139" spans="2:7" ht="12.75">
      <c r="B139" s="23" t="s">
        <v>286</v>
      </c>
      <c r="C139" s="12"/>
      <c r="D139" s="12"/>
      <c r="E139" s="12"/>
      <c r="F139" s="12"/>
      <c r="G139" s="39"/>
    </row>
    <row r="140" spans="2:7" ht="25.5">
      <c r="B140" s="42" t="s">
        <v>287</v>
      </c>
      <c r="C140" s="17" t="s">
        <v>289</v>
      </c>
      <c r="D140" s="61">
        <v>5849</v>
      </c>
      <c r="E140" s="62">
        <f t="shared" si="2"/>
        <v>7896.1500000000005</v>
      </c>
      <c r="F140" s="63">
        <f t="shared" si="3"/>
        <v>8481.0499999999993</v>
      </c>
      <c r="G140" s="39"/>
    </row>
    <row r="141" spans="2:7" ht="25.5">
      <c r="B141" s="42" t="s">
        <v>290</v>
      </c>
      <c r="C141" s="17" t="s">
        <v>291</v>
      </c>
      <c r="D141" s="61">
        <v>838</v>
      </c>
      <c r="E141" s="62">
        <f t="shared" si="2"/>
        <v>1131.3000000000002</v>
      </c>
      <c r="F141" s="63">
        <f t="shared" si="3"/>
        <v>1215.0999999999999</v>
      </c>
      <c r="G141" s="39"/>
    </row>
    <row r="142" spans="2:7" ht="25.5">
      <c r="B142" s="42" t="s">
        <v>292</v>
      </c>
      <c r="C142" s="17" t="s">
        <v>293</v>
      </c>
      <c r="D142" s="61">
        <v>1865</v>
      </c>
      <c r="E142" s="62">
        <f t="shared" ref="E142:E205" si="4">D142*1.35</f>
        <v>2517.75</v>
      </c>
      <c r="F142" s="63">
        <f t="shared" ref="F142:F205" si="5">D142*1.45</f>
        <v>2704.25</v>
      </c>
      <c r="G142" s="39"/>
    </row>
    <row r="143" spans="2:7" ht="25.5">
      <c r="B143" s="42" t="s">
        <v>294</v>
      </c>
      <c r="C143" s="17" t="s">
        <v>295</v>
      </c>
      <c r="D143" s="61">
        <v>1944</v>
      </c>
      <c r="E143" s="62">
        <f t="shared" si="4"/>
        <v>2624.4</v>
      </c>
      <c r="F143" s="63">
        <f t="shared" si="5"/>
        <v>2818.7999999999997</v>
      </c>
      <c r="G143" s="39"/>
    </row>
    <row r="144" spans="2:7" ht="25.5">
      <c r="B144" s="42" t="s">
        <v>296</v>
      </c>
      <c r="C144" s="17" t="s">
        <v>297</v>
      </c>
      <c r="D144" s="61">
        <v>1719</v>
      </c>
      <c r="E144" s="62">
        <f t="shared" si="4"/>
        <v>2320.65</v>
      </c>
      <c r="F144" s="63">
        <f t="shared" si="5"/>
        <v>2492.5499999999997</v>
      </c>
      <c r="G144" s="39"/>
    </row>
    <row r="145" spans="2:7" ht="25.5">
      <c r="B145" s="42" t="s">
        <v>298</v>
      </c>
      <c r="C145" s="17" t="s">
        <v>299</v>
      </c>
      <c r="D145" s="61">
        <v>953</v>
      </c>
      <c r="E145" s="62">
        <f t="shared" si="4"/>
        <v>1286.5500000000002</v>
      </c>
      <c r="F145" s="63">
        <f t="shared" si="5"/>
        <v>1381.85</v>
      </c>
      <c r="G145" s="39"/>
    </row>
    <row r="146" spans="2:7" ht="22.5" customHeight="1">
      <c r="B146" s="42" t="s">
        <v>525</v>
      </c>
      <c r="C146" s="17" t="s">
        <v>288</v>
      </c>
      <c r="D146" s="61">
        <v>5796</v>
      </c>
      <c r="E146" s="62">
        <f t="shared" si="4"/>
        <v>7824.6</v>
      </c>
      <c r="F146" s="63">
        <f t="shared" si="5"/>
        <v>8404.1999999999989</v>
      </c>
      <c r="G146" s="39"/>
    </row>
    <row r="147" spans="2:7" ht="21.75" customHeight="1">
      <c r="B147" s="42" t="s">
        <v>300</v>
      </c>
      <c r="C147" s="17" t="s">
        <v>288</v>
      </c>
      <c r="D147" s="61">
        <v>3629</v>
      </c>
      <c r="E147" s="62">
        <f t="shared" si="4"/>
        <v>4899.1500000000005</v>
      </c>
      <c r="F147" s="63">
        <f t="shared" si="5"/>
        <v>5262.05</v>
      </c>
      <c r="G147" s="39"/>
    </row>
    <row r="148" spans="2:7" ht="25.5">
      <c r="B148" s="42" t="s">
        <v>521</v>
      </c>
      <c r="C148" s="17" t="s">
        <v>293</v>
      </c>
      <c r="D148" s="61">
        <v>4022</v>
      </c>
      <c r="E148" s="62">
        <f t="shared" si="4"/>
        <v>5429.7000000000007</v>
      </c>
      <c r="F148" s="63">
        <f t="shared" si="5"/>
        <v>5831.9</v>
      </c>
      <c r="G148" s="39"/>
    </row>
    <row r="149" spans="2:7" ht="25.5">
      <c r="B149" s="42" t="s">
        <v>301</v>
      </c>
      <c r="C149" s="17" t="s">
        <v>289</v>
      </c>
      <c r="D149" s="61">
        <v>4896</v>
      </c>
      <c r="E149" s="62">
        <f t="shared" si="4"/>
        <v>6609.6</v>
      </c>
      <c r="F149" s="63">
        <f t="shared" si="5"/>
        <v>7099.2</v>
      </c>
      <c r="G149" s="39"/>
    </row>
    <row r="150" spans="2:7" ht="19.5" customHeight="1">
      <c r="B150" s="29" t="s">
        <v>192</v>
      </c>
      <c r="C150" s="28"/>
      <c r="D150" s="29"/>
      <c r="E150" s="29"/>
      <c r="F150" s="29"/>
      <c r="G150" s="39"/>
    </row>
    <row r="151" spans="2:7" ht="18.75" customHeight="1">
      <c r="B151" s="42" t="s">
        <v>63</v>
      </c>
      <c r="C151" s="17" t="s">
        <v>64</v>
      </c>
      <c r="D151" s="64">
        <v>411</v>
      </c>
      <c r="E151" s="62">
        <f t="shared" si="4"/>
        <v>554.85</v>
      </c>
      <c r="F151" s="63">
        <f t="shared" si="5"/>
        <v>595.94999999999993</v>
      </c>
      <c r="G151" s="39"/>
    </row>
    <row r="152" spans="2:7" ht="12.75">
      <c r="B152" s="42" t="s">
        <v>65</v>
      </c>
      <c r="C152" s="17" t="s">
        <v>64</v>
      </c>
      <c r="D152" s="64">
        <v>2354</v>
      </c>
      <c r="E152" s="62">
        <f t="shared" si="4"/>
        <v>3177.9</v>
      </c>
      <c r="F152" s="63">
        <f t="shared" si="5"/>
        <v>3413.2999999999997</v>
      </c>
      <c r="G152" s="39"/>
    </row>
    <row r="153" spans="2:7" ht="12.75">
      <c r="B153" s="42" t="s">
        <v>66</v>
      </c>
      <c r="C153" s="17" t="s">
        <v>64</v>
      </c>
      <c r="D153" s="64">
        <v>4223</v>
      </c>
      <c r="E153" s="62">
        <f t="shared" si="4"/>
        <v>5701.05</v>
      </c>
      <c r="F153" s="63">
        <f t="shared" si="5"/>
        <v>6123.3499999999995</v>
      </c>
      <c r="G153" s="39"/>
    </row>
    <row r="154" spans="2:7" ht="16.5" customHeight="1">
      <c r="B154" s="42" t="s">
        <v>67</v>
      </c>
      <c r="C154" s="17" t="s">
        <v>64</v>
      </c>
      <c r="D154" s="64">
        <v>1696</v>
      </c>
      <c r="E154" s="62">
        <f t="shared" si="4"/>
        <v>2289.6000000000004</v>
      </c>
      <c r="F154" s="63">
        <f t="shared" si="5"/>
        <v>2459.1999999999998</v>
      </c>
      <c r="G154" s="39"/>
    </row>
    <row r="155" spans="2:7" ht="12.75">
      <c r="B155" s="42" t="s">
        <v>68</v>
      </c>
      <c r="C155" s="17" t="s">
        <v>64</v>
      </c>
      <c r="D155" s="64">
        <v>2014</v>
      </c>
      <c r="E155" s="62">
        <f t="shared" si="4"/>
        <v>2718.9</v>
      </c>
      <c r="F155" s="63">
        <f t="shared" si="5"/>
        <v>2920.2999999999997</v>
      </c>
      <c r="G155" s="39"/>
    </row>
    <row r="156" spans="2:7" ht="12.75">
      <c r="B156" s="42" t="s">
        <v>69</v>
      </c>
      <c r="C156" s="17" t="s">
        <v>64</v>
      </c>
      <c r="D156" s="64">
        <v>2121</v>
      </c>
      <c r="E156" s="62">
        <f t="shared" si="4"/>
        <v>2863.3500000000004</v>
      </c>
      <c r="F156" s="63">
        <f t="shared" si="5"/>
        <v>3075.45</v>
      </c>
      <c r="G156" s="39"/>
    </row>
    <row r="157" spans="2:7" ht="16.5" customHeight="1">
      <c r="B157" s="32" t="s">
        <v>193</v>
      </c>
      <c r="C157" s="23"/>
      <c r="D157" s="32"/>
      <c r="E157" s="32"/>
      <c r="F157" s="32"/>
      <c r="G157" s="39"/>
    </row>
    <row r="158" spans="2:7" ht="27.75" customHeight="1">
      <c r="B158" s="17" t="s">
        <v>70</v>
      </c>
      <c r="C158" s="17" t="s">
        <v>39</v>
      </c>
      <c r="D158" s="41">
        <v>1026</v>
      </c>
      <c r="E158" s="51">
        <f t="shared" si="4"/>
        <v>1385.1000000000001</v>
      </c>
      <c r="F158" s="52">
        <f t="shared" si="5"/>
        <v>1487.7</v>
      </c>
      <c r="G158" s="39"/>
    </row>
    <row r="159" spans="2:7" ht="24" customHeight="1">
      <c r="B159" s="17" t="s">
        <v>70</v>
      </c>
      <c r="C159" s="17" t="s">
        <v>38</v>
      </c>
      <c r="D159" s="41">
        <v>1040</v>
      </c>
      <c r="E159" s="51">
        <f t="shared" si="4"/>
        <v>1404</v>
      </c>
      <c r="F159" s="52">
        <f t="shared" si="5"/>
        <v>1508</v>
      </c>
      <c r="G159" s="39"/>
    </row>
    <row r="160" spans="2:7" ht="24.75" customHeight="1">
      <c r="B160" s="17" t="s">
        <v>70</v>
      </c>
      <c r="C160" s="17" t="s">
        <v>43</v>
      </c>
      <c r="D160" s="41">
        <v>1040</v>
      </c>
      <c r="E160" s="51">
        <f t="shared" si="4"/>
        <v>1404</v>
      </c>
      <c r="F160" s="52">
        <f t="shared" si="5"/>
        <v>1508</v>
      </c>
      <c r="G160" s="39"/>
    </row>
    <row r="161" spans="2:7" ht="16.5" customHeight="1">
      <c r="B161" s="17" t="s">
        <v>71</v>
      </c>
      <c r="C161" s="17" t="s">
        <v>39</v>
      </c>
      <c r="D161" s="41">
        <v>611</v>
      </c>
      <c r="E161" s="51">
        <f t="shared" si="4"/>
        <v>824.85</v>
      </c>
      <c r="F161" s="52">
        <f t="shared" si="5"/>
        <v>885.94999999999993</v>
      </c>
      <c r="G161" s="39"/>
    </row>
    <row r="162" spans="2:7" ht="16.5" customHeight="1">
      <c r="B162" s="17" t="s">
        <v>71</v>
      </c>
      <c r="C162" s="17" t="s">
        <v>38</v>
      </c>
      <c r="D162" s="41">
        <v>620</v>
      </c>
      <c r="E162" s="51">
        <f t="shared" si="4"/>
        <v>837</v>
      </c>
      <c r="F162" s="52">
        <f t="shared" si="5"/>
        <v>899</v>
      </c>
      <c r="G162" s="39"/>
    </row>
    <row r="163" spans="2:7" ht="16.5" customHeight="1">
      <c r="B163" s="17" t="s">
        <v>71</v>
      </c>
      <c r="C163" s="17" t="s">
        <v>43</v>
      </c>
      <c r="D163" s="41">
        <v>620</v>
      </c>
      <c r="E163" s="51">
        <f t="shared" si="4"/>
        <v>837</v>
      </c>
      <c r="F163" s="52">
        <f t="shared" si="5"/>
        <v>899</v>
      </c>
      <c r="G163" s="39"/>
    </row>
    <row r="164" spans="2:7" ht="16.5" customHeight="1">
      <c r="B164" s="32" t="s">
        <v>401</v>
      </c>
      <c r="C164" s="12"/>
      <c r="D164" s="12"/>
      <c r="E164" s="12"/>
      <c r="F164" s="12"/>
      <c r="G164" s="39"/>
    </row>
    <row r="165" spans="2:7" ht="27.75" customHeight="1">
      <c r="B165" s="17" t="s">
        <v>327</v>
      </c>
      <c r="C165" s="17" t="s">
        <v>328</v>
      </c>
      <c r="D165" s="41">
        <v>3502</v>
      </c>
      <c r="E165" s="51">
        <f t="shared" si="4"/>
        <v>4727.7000000000007</v>
      </c>
      <c r="F165" s="52">
        <f t="shared" si="5"/>
        <v>5077.8999999999996</v>
      </c>
      <c r="G165" s="39"/>
    </row>
    <row r="166" spans="2:7" ht="24.75" customHeight="1">
      <c r="B166" s="17" t="s">
        <v>329</v>
      </c>
      <c r="C166" s="17" t="s">
        <v>261</v>
      </c>
      <c r="D166" s="41">
        <v>1183</v>
      </c>
      <c r="E166" s="51">
        <f t="shared" si="4"/>
        <v>1597.0500000000002</v>
      </c>
      <c r="F166" s="52">
        <f t="shared" si="5"/>
        <v>1715.35</v>
      </c>
      <c r="G166" s="39"/>
    </row>
    <row r="167" spans="2:7" ht="36" customHeight="1">
      <c r="B167" s="17" t="s">
        <v>330</v>
      </c>
      <c r="C167" s="17" t="s">
        <v>328</v>
      </c>
      <c r="D167" s="41">
        <v>18446</v>
      </c>
      <c r="E167" s="51">
        <f t="shared" si="4"/>
        <v>24902.100000000002</v>
      </c>
      <c r="F167" s="52">
        <f t="shared" si="5"/>
        <v>26746.7</v>
      </c>
      <c r="G167" s="39"/>
    </row>
    <row r="168" spans="2:7" ht="31.5" customHeight="1">
      <c r="B168" s="17" t="s">
        <v>331</v>
      </c>
      <c r="C168" s="17" t="s">
        <v>328</v>
      </c>
      <c r="D168" s="41">
        <v>13457</v>
      </c>
      <c r="E168" s="51">
        <f t="shared" si="4"/>
        <v>18166.95</v>
      </c>
      <c r="F168" s="52">
        <f t="shared" si="5"/>
        <v>19512.649999999998</v>
      </c>
      <c r="G168" s="39"/>
    </row>
    <row r="169" spans="2:7" ht="30" customHeight="1">
      <c r="B169" s="17" t="s">
        <v>482</v>
      </c>
      <c r="C169" s="17" t="s">
        <v>332</v>
      </c>
      <c r="D169" s="41">
        <v>5193</v>
      </c>
      <c r="E169" s="51">
        <f t="shared" si="4"/>
        <v>7010.55</v>
      </c>
      <c r="F169" s="52">
        <f t="shared" si="5"/>
        <v>7529.8499999999995</v>
      </c>
      <c r="G169" s="39"/>
    </row>
    <row r="170" spans="2:7" ht="32.25" customHeight="1">
      <c r="B170" s="17" t="s">
        <v>333</v>
      </c>
      <c r="C170" s="17" t="s">
        <v>334</v>
      </c>
      <c r="D170" s="41">
        <v>6452</v>
      </c>
      <c r="E170" s="51">
        <f t="shared" si="4"/>
        <v>8710.2000000000007</v>
      </c>
      <c r="F170" s="52">
        <f t="shared" si="5"/>
        <v>9355.4</v>
      </c>
      <c r="G170" s="39"/>
    </row>
    <row r="171" spans="2:7" ht="16.5" customHeight="1">
      <c r="B171" s="29" t="s">
        <v>194</v>
      </c>
      <c r="C171" s="28"/>
      <c r="D171" s="29"/>
      <c r="E171" s="29"/>
      <c r="F171" s="29"/>
      <c r="G171" s="39"/>
    </row>
    <row r="172" spans="2:7" ht="16.5" customHeight="1">
      <c r="B172" s="42" t="s">
        <v>72</v>
      </c>
      <c r="C172" s="17" t="s">
        <v>73</v>
      </c>
      <c r="D172" s="61">
        <v>7366</v>
      </c>
      <c r="E172" s="62">
        <f t="shared" si="4"/>
        <v>9944.1</v>
      </c>
      <c r="F172" s="63">
        <f t="shared" si="5"/>
        <v>10680.699999999999</v>
      </c>
      <c r="G172" s="39"/>
    </row>
    <row r="173" spans="2:7" ht="16.5" customHeight="1">
      <c r="B173" s="42" t="s">
        <v>74</v>
      </c>
      <c r="C173" s="17" t="s">
        <v>73</v>
      </c>
      <c r="D173" s="61">
        <v>6337</v>
      </c>
      <c r="E173" s="62">
        <f t="shared" si="4"/>
        <v>8554.9500000000007</v>
      </c>
      <c r="F173" s="63">
        <f t="shared" si="5"/>
        <v>9188.65</v>
      </c>
      <c r="G173" s="39"/>
    </row>
    <row r="174" spans="2:7" ht="16.5" customHeight="1">
      <c r="B174" s="42" t="s">
        <v>75</v>
      </c>
      <c r="C174" s="17" t="s">
        <v>73</v>
      </c>
      <c r="D174" s="61">
        <v>1273</v>
      </c>
      <c r="E174" s="62">
        <f t="shared" si="4"/>
        <v>1718.5500000000002</v>
      </c>
      <c r="F174" s="63">
        <f t="shared" si="5"/>
        <v>1845.85</v>
      </c>
      <c r="G174" s="39"/>
    </row>
    <row r="175" spans="2:7" ht="16.5" customHeight="1">
      <c r="B175" s="42" t="s">
        <v>76</v>
      </c>
      <c r="C175" s="17" t="s">
        <v>73</v>
      </c>
      <c r="D175" s="61">
        <v>3090</v>
      </c>
      <c r="E175" s="62">
        <f t="shared" si="4"/>
        <v>4171.5</v>
      </c>
      <c r="F175" s="63">
        <f t="shared" si="5"/>
        <v>4480.5</v>
      </c>
      <c r="G175" s="39"/>
    </row>
    <row r="176" spans="2:7" ht="16.5" customHeight="1">
      <c r="B176" s="42" t="s">
        <v>77</v>
      </c>
      <c r="C176" s="17" t="s">
        <v>73</v>
      </c>
      <c r="D176" s="61">
        <v>3302</v>
      </c>
      <c r="E176" s="62">
        <f t="shared" si="4"/>
        <v>4457.7000000000007</v>
      </c>
      <c r="F176" s="63">
        <f t="shared" si="5"/>
        <v>4787.8999999999996</v>
      </c>
      <c r="G176" s="39"/>
    </row>
    <row r="177" spans="2:7" ht="16.5" customHeight="1">
      <c r="B177" s="42" t="s">
        <v>78</v>
      </c>
      <c r="C177" s="17" t="s">
        <v>73</v>
      </c>
      <c r="D177" s="61">
        <v>3239</v>
      </c>
      <c r="E177" s="62">
        <f t="shared" si="4"/>
        <v>4372.6500000000005</v>
      </c>
      <c r="F177" s="63">
        <f t="shared" si="5"/>
        <v>4696.55</v>
      </c>
      <c r="G177" s="39"/>
    </row>
    <row r="178" spans="2:7" ht="16.5" customHeight="1">
      <c r="B178" s="42" t="s">
        <v>79</v>
      </c>
      <c r="C178" s="17" t="s">
        <v>73</v>
      </c>
      <c r="D178" s="61">
        <v>10673</v>
      </c>
      <c r="E178" s="62">
        <f t="shared" si="4"/>
        <v>14408.550000000001</v>
      </c>
      <c r="F178" s="63">
        <f t="shared" si="5"/>
        <v>15475.85</v>
      </c>
      <c r="G178" s="39"/>
    </row>
    <row r="179" spans="2:7" ht="16.5" customHeight="1">
      <c r="B179" s="17" t="s">
        <v>140</v>
      </c>
      <c r="C179" s="17"/>
      <c r="D179" s="41">
        <v>3987</v>
      </c>
      <c r="E179" s="51">
        <f t="shared" si="4"/>
        <v>5382.4500000000007</v>
      </c>
      <c r="F179" s="52">
        <f t="shared" si="5"/>
        <v>5781.15</v>
      </c>
      <c r="G179" s="39"/>
    </row>
    <row r="180" spans="2:7" ht="12.75">
      <c r="B180" s="29" t="s">
        <v>195</v>
      </c>
      <c r="C180" s="28"/>
      <c r="D180" s="29"/>
      <c r="E180" s="29"/>
      <c r="F180" s="29"/>
      <c r="G180" s="39"/>
    </row>
    <row r="181" spans="2:7" ht="16.5" customHeight="1">
      <c r="B181" s="17" t="s">
        <v>80</v>
      </c>
      <c r="C181" s="17" t="s">
        <v>39</v>
      </c>
      <c r="D181" s="41">
        <v>2425</v>
      </c>
      <c r="E181" s="51">
        <f t="shared" si="4"/>
        <v>3273.75</v>
      </c>
      <c r="F181" s="52">
        <f t="shared" si="5"/>
        <v>3516.25</v>
      </c>
      <c r="G181" s="39"/>
    </row>
    <row r="182" spans="2:7" ht="16.5" customHeight="1">
      <c r="B182" s="17" t="s">
        <v>80</v>
      </c>
      <c r="C182" s="17" t="s">
        <v>38</v>
      </c>
      <c r="D182" s="41">
        <v>2463</v>
      </c>
      <c r="E182" s="51">
        <f t="shared" si="4"/>
        <v>3325.05</v>
      </c>
      <c r="F182" s="52">
        <f t="shared" si="5"/>
        <v>3571.35</v>
      </c>
      <c r="G182" s="39"/>
    </row>
    <row r="183" spans="2:7" ht="16.5" customHeight="1">
      <c r="B183" s="42" t="s">
        <v>81</v>
      </c>
      <c r="C183" s="17" t="s">
        <v>39</v>
      </c>
      <c r="D183" s="41">
        <v>2115</v>
      </c>
      <c r="E183" s="51">
        <f t="shared" si="4"/>
        <v>2855.25</v>
      </c>
      <c r="F183" s="52">
        <f t="shared" si="5"/>
        <v>3066.75</v>
      </c>
      <c r="G183" s="39"/>
    </row>
    <row r="184" spans="2:7" ht="16.5" customHeight="1">
      <c r="B184" s="42" t="s">
        <v>147</v>
      </c>
      <c r="C184" s="17"/>
      <c r="D184" s="41">
        <v>725</v>
      </c>
      <c r="E184" s="51">
        <f t="shared" si="4"/>
        <v>978.75000000000011</v>
      </c>
      <c r="F184" s="52">
        <f t="shared" si="5"/>
        <v>1051.25</v>
      </c>
      <c r="G184" s="39"/>
    </row>
    <row r="185" spans="2:7" ht="16.5" customHeight="1">
      <c r="B185" s="42" t="s">
        <v>81</v>
      </c>
      <c r="C185" s="17" t="s">
        <v>38</v>
      </c>
      <c r="D185" s="41">
        <v>2115</v>
      </c>
      <c r="E185" s="51">
        <f t="shared" si="4"/>
        <v>2855.25</v>
      </c>
      <c r="F185" s="52">
        <f t="shared" si="5"/>
        <v>3066.75</v>
      </c>
      <c r="G185" s="39"/>
    </row>
    <row r="186" spans="2:7" ht="16.5" customHeight="1">
      <c r="B186" s="42" t="s">
        <v>147</v>
      </c>
      <c r="C186" s="17"/>
      <c r="D186" s="41">
        <v>725</v>
      </c>
      <c r="E186" s="51">
        <f t="shared" si="4"/>
        <v>978.75000000000011</v>
      </c>
      <c r="F186" s="52">
        <f t="shared" si="5"/>
        <v>1051.25</v>
      </c>
      <c r="G186" s="39"/>
    </row>
    <row r="187" spans="2:7" ht="16.5" customHeight="1">
      <c r="B187" s="32" t="s">
        <v>402</v>
      </c>
      <c r="C187" s="12"/>
      <c r="D187" s="12"/>
      <c r="E187" s="12"/>
      <c r="F187" s="12"/>
      <c r="G187" s="39"/>
    </row>
    <row r="188" spans="2:7" ht="16.5" customHeight="1">
      <c r="B188" s="42" t="s">
        <v>335</v>
      </c>
      <c r="C188" s="17" t="s">
        <v>336</v>
      </c>
      <c r="D188" s="41">
        <v>8453</v>
      </c>
      <c r="E188" s="51">
        <f t="shared" si="4"/>
        <v>11411.550000000001</v>
      </c>
      <c r="F188" s="52">
        <f t="shared" si="5"/>
        <v>12256.85</v>
      </c>
      <c r="G188" s="39">
        <f>SUM(D188:D189)</f>
        <v>10330</v>
      </c>
    </row>
    <row r="189" spans="2:7" ht="16.5" customHeight="1">
      <c r="B189" s="44" t="s">
        <v>150</v>
      </c>
      <c r="C189" s="33"/>
      <c r="D189" s="41">
        <v>1877</v>
      </c>
      <c r="E189" s="51">
        <f t="shared" si="4"/>
        <v>2533.9500000000003</v>
      </c>
      <c r="F189" s="52">
        <f t="shared" si="5"/>
        <v>2721.65</v>
      </c>
      <c r="G189" s="39"/>
    </row>
    <row r="190" spans="2:7" ht="16.5" customHeight="1">
      <c r="B190" s="42" t="s">
        <v>514</v>
      </c>
      <c r="C190" s="33"/>
      <c r="D190" s="41">
        <v>917</v>
      </c>
      <c r="E190" s="51">
        <f t="shared" si="4"/>
        <v>1237.95</v>
      </c>
      <c r="F190" s="52">
        <f t="shared" si="5"/>
        <v>1329.6499999999999</v>
      </c>
      <c r="G190" s="39"/>
    </row>
    <row r="191" spans="2:7" ht="20.25" customHeight="1">
      <c r="B191" s="42" t="s">
        <v>481</v>
      </c>
      <c r="C191" s="17"/>
      <c r="D191" s="41">
        <v>873</v>
      </c>
      <c r="E191" s="51">
        <f t="shared" si="4"/>
        <v>1178.5500000000002</v>
      </c>
      <c r="F191" s="52">
        <f t="shared" si="5"/>
        <v>1265.8499999999999</v>
      </c>
      <c r="G191" s="39"/>
    </row>
    <row r="192" spans="2:7" ht="16.5" customHeight="1">
      <c r="B192" s="45" t="s">
        <v>337</v>
      </c>
      <c r="C192" s="22" t="s">
        <v>338</v>
      </c>
      <c r="D192" s="41">
        <v>975</v>
      </c>
      <c r="E192" s="51">
        <f t="shared" si="4"/>
        <v>1316.25</v>
      </c>
      <c r="F192" s="52">
        <f t="shared" si="5"/>
        <v>1413.75</v>
      </c>
      <c r="G192" s="39"/>
    </row>
    <row r="193" spans="2:7" ht="16.5" customHeight="1">
      <c r="B193" s="42" t="s">
        <v>339</v>
      </c>
      <c r="C193" s="17" t="s">
        <v>336</v>
      </c>
      <c r="D193" s="41">
        <v>1119</v>
      </c>
      <c r="E193" s="51">
        <f t="shared" si="4"/>
        <v>1510.65</v>
      </c>
      <c r="F193" s="52">
        <f t="shared" si="5"/>
        <v>1622.55</v>
      </c>
      <c r="G193" s="39"/>
    </row>
    <row r="194" spans="2:7" ht="16.5" customHeight="1">
      <c r="B194" s="42" t="s">
        <v>340</v>
      </c>
      <c r="C194" s="17" t="s">
        <v>336</v>
      </c>
      <c r="D194" s="41">
        <v>3305</v>
      </c>
      <c r="E194" s="51">
        <f t="shared" si="4"/>
        <v>4461.75</v>
      </c>
      <c r="F194" s="52">
        <f t="shared" si="5"/>
        <v>4792.25</v>
      </c>
      <c r="G194" s="39"/>
    </row>
    <row r="195" spans="2:7" ht="16.5" customHeight="1">
      <c r="B195" s="42" t="s">
        <v>341</v>
      </c>
      <c r="C195" s="17" t="s">
        <v>336</v>
      </c>
      <c r="D195" s="41">
        <v>1821</v>
      </c>
      <c r="E195" s="51">
        <f t="shared" si="4"/>
        <v>2458.3500000000004</v>
      </c>
      <c r="F195" s="52">
        <f t="shared" si="5"/>
        <v>2640.45</v>
      </c>
      <c r="G195" s="39"/>
    </row>
    <row r="196" spans="2:7" ht="16.5" customHeight="1">
      <c r="B196" s="42" t="s">
        <v>342</v>
      </c>
      <c r="C196" s="17" t="s">
        <v>336</v>
      </c>
      <c r="D196" s="41">
        <v>990</v>
      </c>
      <c r="E196" s="51">
        <f t="shared" si="4"/>
        <v>1336.5</v>
      </c>
      <c r="F196" s="52">
        <f t="shared" si="5"/>
        <v>1435.5</v>
      </c>
      <c r="G196" s="39"/>
    </row>
    <row r="197" spans="2:7" ht="16.5" customHeight="1">
      <c r="B197" s="42" t="s">
        <v>343</v>
      </c>
      <c r="C197" s="17" t="s">
        <v>336</v>
      </c>
      <c r="D197" s="41">
        <v>7442</v>
      </c>
      <c r="E197" s="51">
        <f t="shared" si="4"/>
        <v>10046.700000000001</v>
      </c>
      <c r="F197" s="52">
        <f t="shared" si="5"/>
        <v>10790.9</v>
      </c>
      <c r="G197" s="39"/>
    </row>
    <row r="198" spans="2:7" ht="16.5" customHeight="1">
      <c r="B198" s="42" t="s">
        <v>344</v>
      </c>
      <c r="C198" s="17" t="s">
        <v>336</v>
      </c>
      <c r="D198" s="41">
        <v>4739</v>
      </c>
      <c r="E198" s="51">
        <f t="shared" si="4"/>
        <v>6397.6500000000005</v>
      </c>
      <c r="F198" s="52">
        <f t="shared" si="5"/>
        <v>6871.55</v>
      </c>
      <c r="G198" s="39"/>
    </row>
    <row r="199" spans="2:7" ht="16.5" customHeight="1">
      <c r="B199" s="32" t="s">
        <v>403</v>
      </c>
      <c r="C199" s="12"/>
      <c r="D199" s="12"/>
      <c r="E199" s="12"/>
      <c r="F199" s="12"/>
      <c r="G199" s="39"/>
    </row>
    <row r="200" spans="2:7" ht="16.5" customHeight="1">
      <c r="B200" s="42" t="s">
        <v>345</v>
      </c>
      <c r="C200" s="17" t="s">
        <v>346</v>
      </c>
      <c r="D200" s="41">
        <v>3485</v>
      </c>
      <c r="E200" s="51">
        <f t="shared" si="4"/>
        <v>4704.75</v>
      </c>
      <c r="F200" s="52">
        <f t="shared" si="5"/>
        <v>5053.25</v>
      </c>
      <c r="G200" s="39"/>
    </row>
    <row r="201" spans="2:7" ht="16.5" customHeight="1">
      <c r="B201" s="42" t="s">
        <v>347</v>
      </c>
      <c r="C201" s="17" t="s">
        <v>346</v>
      </c>
      <c r="D201" s="41">
        <v>5875</v>
      </c>
      <c r="E201" s="51">
        <f t="shared" si="4"/>
        <v>7931.2500000000009</v>
      </c>
      <c r="F201" s="52">
        <f t="shared" si="5"/>
        <v>8518.75</v>
      </c>
      <c r="G201" s="39"/>
    </row>
    <row r="202" spans="2:7" ht="30" customHeight="1">
      <c r="B202" s="46" t="s">
        <v>348</v>
      </c>
      <c r="C202" s="17" t="s">
        <v>349</v>
      </c>
      <c r="D202" s="41">
        <v>8679</v>
      </c>
      <c r="E202" s="51">
        <f t="shared" si="4"/>
        <v>11716.650000000001</v>
      </c>
      <c r="F202" s="52">
        <f t="shared" si="5"/>
        <v>12584.55</v>
      </c>
      <c r="G202" s="39">
        <f>SUM(D202:D204)</f>
        <v>13051</v>
      </c>
    </row>
    <row r="203" spans="2:7" ht="15.75" customHeight="1">
      <c r="B203" s="46" t="s">
        <v>149</v>
      </c>
      <c r="C203" s="17"/>
      <c r="D203" s="41">
        <v>3045</v>
      </c>
      <c r="E203" s="51">
        <f t="shared" si="4"/>
        <v>4110.75</v>
      </c>
      <c r="F203" s="52">
        <f t="shared" si="5"/>
        <v>4415.25</v>
      </c>
      <c r="G203" s="39"/>
    </row>
    <row r="204" spans="2:7" ht="23.25" customHeight="1">
      <c r="B204" s="46" t="s">
        <v>141</v>
      </c>
      <c r="C204" s="17"/>
      <c r="D204" s="17">
        <v>1327</v>
      </c>
      <c r="E204" s="51">
        <f t="shared" si="4"/>
        <v>1791.45</v>
      </c>
      <c r="F204" s="52">
        <f t="shared" si="5"/>
        <v>1924.1499999999999</v>
      </c>
      <c r="G204" s="39"/>
    </row>
    <row r="205" spans="2:7" ht="16.5" customHeight="1">
      <c r="B205" s="42" t="s">
        <v>350</v>
      </c>
      <c r="C205" s="17" t="s">
        <v>351</v>
      </c>
      <c r="D205" s="41">
        <v>3350</v>
      </c>
      <c r="E205" s="51">
        <f t="shared" si="4"/>
        <v>4522.5</v>
      </c>
      <c r="F205" s="52">
        <f t="shared" si="5"/>
        <v>4857.5</v>
      </c>
      <c r="G205" s="39"/>
    </row>
    <row r="206" spans="2:7" ht="16.5" customHeight="1">
      <c r="B206" s="42" t="s">
        <v>352</v>
      </c>
      <c r="C206" s="17" t="s">
        <v>346</v>
      </c>
      <c r="D206" s="41">
        <v>2430</v>
      </c>
      <c r="E206" s="51">
        <f t="shared" ref="E206:E272" si="6">D206*1.35</f>
        <v>3280.5</v>
      </c>
      <c r="F206" s="52">
        <f t="shared" ref="F206:F272" si="7">D206*1.45</f>
        <v>3523.5</v>
      </c>
      <c r="G206" s="39"/>
    </row>
    <row r="207" spans="2:7" ht="26.25" customHeight="1">
      <c r="B207" s="42" t="s">
        <v>506</v>
      </c>
      <c r="C207" s="17"/>
      <c r="D207" s="41">
        <v>834</v>
      </c>
      <c r="E207" s="51">
        <f t="shared" si="6"/>
        <v>1125.9000000000001</v>
      </c>
      <c r="F207" s="52">
        <f t="shared" si="7"/>
        <v>1209.3</v>
      </c>
      <c r="G207" s="39"/>
    </row>
    <row r="208" spans="2:7" ht="16.5" customHeight="1">
      <c r="B208" s="42" t="s">
        <v>453</v>
      </c>
      <c r="C208" s="17" t="s">
        <v>346</v>
      </c>
      <c r="D208" s="41">
        <v>1908</v>
      </c>
      <c r="E208" s="51">
        <f t="shared" si="6"/>
        <v>2575.8000000000002</v>
      </c>
      <c r="F208" s="52">
        <f t="shared" si="7"/>
        <v>2766.6</v>
      </c>
      <c r="G208" s="39"/>
    </row>
    <row r="209" spans="2:7" ht="16.5" customHeight="1">
      <c r="B209" s="42" t="s">
        <v>353</v>
      </c>
      <c r="C209" s="17" t="s">
        <v>346</v>
      </c>
      <c r="D209" s="41">
        <v>13131</v>
      </c>
      <c r="E209" s="51">
        <f t="shared" si="6"/>
        <v>17726.850000000002</v>
      </c>
      <c r="F209" s="52">
        <f t="shared" si="7"/>
        <v>19039.95</v>
      </c>
      <c r="G209" s="39"/>
    </row>
    <row r="210" spans="2:7" ht="16.5" customHeight="1">
      <c r="B210" s="42" t="s">
        <v>354</v>
      </c>
      <c r="C210" s="17" t="s">
        <v>346</v>
      </c>
      <c r="D210" s="41">
        <v>15983</v>
      </c>
      <c r="E210" s="51">
        <f t="shared" si="6"/>
        <v>21577.050000000003</v>
      </c>
      <c r="F210" s="52">
        <f t="shared" si="7"/>
        <v>23175.35</v>
      </c>
      <c r="G210" s="39"/>
    </row>
    <row r="211" spans="2:7" ht="16.5" customHeight="1">
      <c r="B211" s="29" t="s">
        <v>496</v>
      </c>
      <c r="C211" s="28"/>
      <c r="D211" s="29"/>
      <c r="E211" s="29"/>
      <c r="F211" s="29"/>
      <c r="G211" s="39"/>
    </row>
    <row r="212" spans="2:7" ht="16.5" customHeight="1">
      <c r="B212" s="42" t="s">
        <v>463</v>
      </c>
      <c r="C212" s="17" t="s">
        <v>162</v>
      </c>
      <c r="D212" s="41">
        <v>1328</v>
      </c>
      <c r="E212" s="51">
        <f t="shared" si="6"/>
        <v>1792.8000000000002</v>
      </c>
      <c r="F212" s="52">
        <f t="shared" si="7"/>
        <v>1925.6</v>
      </c>
      <c r="G212" s="39"/>
    </row>
    <row r="213" spans="2:7" ht="16.5" customHeight="1">
      <c r="B213" s="32" t="s">
        <v>404</v>
      </c>
      <c r="C213" s="12"/>
      <c r="D213" s="12"/>
      <c r="E213" s="12"/>
      <c r="F213" s="12"/>
      <c r="G213" s="39"/>
    </row>
    <row r="214" spans="2:7" ht="16.5" customHeight="1">
      <c r="B214" s="11" t="s">
        <v>355</v>
      </c>
      <c r="C214" s="11" t="s">
        <v>112</v>
      </c>
      <c r="D214" s="24">
        <v>14564</v>
      </c>
      <c r="E214" s="51">
        <f t="shared" si="6"/>
        <v>19661.400000000001</v>
      </c>
      <c r="F214" s="52">
        <f t="shared" si="7"/>
        <v>21117.8</v>
      </c>
      <c r="G214" s="39"/>
    </row>
    <row r="215" spans="2:7" ht="16.5" customHeight="1">
      <c r="B215" s="32" t="s">
        <v>405</v>
      </c>
      <c r="C215" s="12"/>
      <c r="D215" s="12"/>
      <c r="E215" s="12"/>
      <c r="F215" s="12"/>
      <c r="G215" s="39"/>
    </row>
    <row r="216" spans="2:7" ht="16.5" customHeight="1">
      <c r="B216" s="17" t="s">
        <v>356</v>
      </c>
      <c r="C216" s="17" t="s">
        <v>357</v>
      </c>
      <c r="D216" s="41">
        <v>949</v>
      </c>
      <c r="E216" s="51">
        <f t="shared" si="6"/>
        <v>1281.1500000000001</v>
      </c>
      <c r="F216" s="52">
        <f t="shared" si="7"/>
        <v>1376.05</v>
      </c>
      <c r="G216" s="39"/>
    </row>
    <row r="217" spans="2:7" ht="22.5" customHeight="1">
      <c r="B217" s="17" t="s">
        <v>519</v>
      </c>
      <c r="C217" s="17" t="s">
        <v>358</v>
      </c>
      <c r="D217" s="41">
        <v>4877</v>
      </c>
      <c r="E217" s="51">
        <f t="shared" si="6"/>
        <v>6583.9500000000007</v>
      </c>
      <c r="F217" s="52">
        <f t="shared" si="7"/>
        <v>7071.65</v>
      </c>
      <c r="G217" s="39"/>
    </row>
    <row r="218" spans="2:7" ht="28.5" customHeight="1">
      <c r="B218" s="17" t="s">
        <v>359</v>
      </c>
      <c r="C218" s="17" t="s">
        <v>358</v>
      </c>
      <c r="D218" s="41">
        <v>4486</v>
      </c>
      <c r="E218" s="51">
        <f t="shared" si="6"/>
        <v>6056.1</v>
      </c>
      <c r="F218" s="52">
        <f t="shared" si="7"/>
        <v>6504.7</v>
      </c>
      <c r="G218" s="39"/>
    </row>
    <row r="219" spans="2:7" ht="31.5" customHeight="1">
      <c r="B219" s="17" t="s">
        <v>360</v>
      </c>
      <c r="C219" s="17" t="s">
        <v>358</v>
      </c>
      <c r="D219" s="41">
        <v>9320</v>
      </c>
      <c r="E219" s="51">
        <f t="shared" si="6"/>
        <v>12582</v>
      </c>
      <c r="F219" s="52">
        <f t="shared" si="7"/>
        <v>13514</v>
      </c>
      <c r="G219" s="39"/>
    </row>
    <row r="220" spans="2:7" ht="31.5" customHeight="1">
      <c r="B220" s="17" t="s">
        <v>361</v>
      </c>
      <c r="C220" s="17" t="s">
        <v>358</v>
      </c>
      <c r="D220" s="41">
        <v>4169</v>
      </c>
      <c r="E220" s="51">
        <f t="shared" si="6"/>
        <v>5628.1500000000005</v>
      </c>
      <c r="F220" s="52">
        <f t="shared" si="7"/>
        <v>6045.05</v>
      </c>
      <c r="G220" s="39"/>
    </row>
    <row r="221" spans="2:7" ht="33" customHeight="1">
      <c r="B221" s="17" t="s">
        <v>362</v>
      </c>
      <c r="C221" s="17" t="s">
        <v>363</v>
      </c>
      <c r="D221" s="41">
        <v>5895</v>
      </c>
      <c r="E221" s="51">
        <f t="shared" si="6"/>
        <v>7958.2500000000009</v>
      </c>
      <c r="F221" s="52">
        <f t="shared" si="7"/>
        <v>8547.75</v>
      </c>
      <c r="G221" s="39"/>
    </row>
    <row r="222" spans="2:7" ht="16.5" customHeight="1">
      <c r="B222" s="29" t="s">
        <v>196</v>
      </c>
      <c r="C222" s="28"/>
      <c r="D222" s="29"/>
      <c r="E222" s="29"/>
      <c r="F222" s="29"/>
      <c r="G222" s="39"/>
    </row>
    <row r="223" spans="2:7" ht="16.5" customHeight="1">
      <c r="B223" s="35" t="s">
        <v>82</v>
      </c>
      <c r="C223" s="17" t="s">
        <v>83</v>
      </c>
      <c r="D223" s="41">
        <v>8029</v>
      </c>
      <c r="E223" s="51">
        <f t="shared" si="6"/>
        <v>10839.150000000001</v>
      </c>
      <c r="F223" s="52">
        <f t="shared" si="7"/>
        <v>11642.05</v>
      </c>
      <c r="G223" s="39">
        <f>SUM(D223:D225)</f>
        <v>12358</v>
      </c>
    </row>
    <row r="224" spans="2:7" ht="16.5" customHeight="1">
      <c r="B224" s="35" t="s">
        <v>148</v>
      </c>
      <c r="C224" s="17"/>
      <c r="D224" s="41">
        <v>3002</v>
      </c>
      <c r="E224" s="51">
        <f t="shared" si="6"/>
        <v>4052.7000000000003</v>
      </c>
      <c r="F224" s="52">
        <f t="shared" si="7"/>
        <v>4352.8999999999996</v>
      </c>
      <c r="G224" s="39"/>
    </row>
    <row r="225" spans="2:7" ht="16.5" customHeight="1">
      <c r="B225" s="35" t="s">
        <v>141</v>
      </c>
      <c r="C225" s="17"/>
      <c r="D225" s="17">
        <v>1327</v>
      </c>
      <c r="E225" s="51">
        <f t="shared" si="6"/>
        <v>1791.45</v>
      </c>
      <c r="F225" s="52">
        <f t="shared" si="7"/>
        <v>1924.1499999999999</v>
      </c>
      <c r="G225" s="39"/>
    </row>
    <row r="226" spans="2:7" ht="16.5" customHeight="1">
      <c r="B226" s="35" t="s">
        <v>84</v>
      </c>
      <c r="C226" s="17" t="s">
        <v>83</v>
      </c>
      <c r="D226" s="41">
        <v>8765</v>
      </c>
      <c r="E226" s="51">
        <f t="shared" si="6"/>
        <v>11832.75</v>
      </c>
      <c r="F226" s="52">
        <f t="shared" si="7"/>
        <v>12709.25</v>
      </c>
      <c r="G226" s="39">
        <f>SUM(D226:D228)</f>
        <v>13137</v>
      </c>
    </row>
    <row r="227" spans="2:7" ht="16.5" customHeight="1">
      <c r="B227" s="35" t="s">
        <v>149</v>
      </c>
      <c r="C227" s="17"/>
      <c r="D227" s="41">
        <v>3045</v>
      </c>
      <c r="E227" s="51">
        <f t="shared" si="6"/>
        <v>4110.75</v>
      </c>
      <c r="F227" s="52">
        <f t="shared" si="7"/>
        <v>4415.25</v>
      </c>
      <c r="G227" s="39"/>
    </row>
    <row r="228" spans="2:7" ht="16.5" customHeight="1">
      <c r="B228" s="35" t="s">
        <v>141</v>
      </c>
      <c r="C228" s="17"/>
      <c r="D228" s="17">
        <v>1327</v>
      </c>
      <c r="E228" s="51">
        <f t="shared" si="6"/>
        <v>1791.45</v>
      </c>
      <c r="F228" s="52">
        <f t="shared" si="7"/>
        <v>1924.1499999999999</v>
      </c>
      <c r="G228" s="39"/>
    </row>
    <row r="229" spans="2:7" ht="16.5" customHeight="1">
      <c r="B229" s="17" t="s">
        <v>85</v>
      </c>
      <c r="C229" s="17" t="s">
        <v>86</v>
      </c>
      <c r="D229" s="41">
        <v>5163</v>
      </c>
      <c r="E229" s="51">
        <f t="shared" si="6"/>
        <v>6970.05</v>
      </c>
      <c r="F229" s="52">
        <f t="shared" si="7"/>
        <v>7486.3499999999995</v>
      </c>
      <c r="G229" s="39"/>
    </row>
    <row r="230" spans="2:7" ht="25.5" customHeight="1">
      <c r="B230" s="17" t="s">
        <v>213</v>
      </c>
      <c r="C230" s="17" t="s">
        <v>86</v>
      </c>
      <c r="D230" s="41">
        <v>2224</v>
      </c>
      <c r="E230" s="51">
        <f t="shared" si="6"/>
        <v>3002.4</v>
      </c>
      <c r="F230" s="52">
        <f t="shared" si="7"/>
        <v>3224.7999999999997</v>
      </c>
      <c r="G230" s="39"/>
    </row>
    <row r="231" spans="2:7" ht="23.25" customHeight="1">
      <c r="B231" s="17" t="s">
        <v>87</v>
      </c>
      <c r="C231" s="17" t="s">
        <v>86</v>
      </c>
      <c r="D231" s="41">
        <v>10603</v>
      </c>
      <c r="E231" s="51">
        <f t="shared" si="6"/>
        <v>14314.050000000001</v>
      </c>
      <c r="F231" s="52">
        <f t="shared" si="7"/>
        <v>15374.35</v>
      </c>
      <c r="G231" s="39"/>
    </row>
    <row r="232" spans="2:7" ht="23.25" customHeight="1">
      <c r="B232" s="17" t="s">
        <v>515</v>
      </c>
      <c r="C232" s="17" t="s">
        <v>86</v>
      </c>
      <c r="D232" s="41">
        <v>6781</v>
      </c>
      <c r="E232" s="51">
        <f t="shared" si="6"/>
        <v>9154.35</v>
      </c>
      <c r="F232" s="52">
        <f t="shared" si="7"/>
        <v>9832.4499999999989</v>
      </c>
      <c r="G232" s="39"/>
    </row>
    <row r="233" spans="2:7" ht="26.25" customHeight="1">
      <c r="B233" s="47" t="s">
        <v>208</v>
      </c>
      <c r="C233" s="17" t="s">
        <v>451</v>
      </c>
      <c r="D233" s="41">
        <v>1880</v>
      </c>
      <c r="E233" s="51">
        <f t="shared" si="6"/>
        <v>2538</v>
      </c>
      <c r="F233" s="52">
        <f t="shared" si="7"/>
        <v>2726</v>
      </c>
      <c r="G233" s="39"/>
    </row>
    <row r="234" spans="2:7" ht="16.5" customHeight="1">
      <c r="B234" s="29" t="s">
        <v>197</v>
      </c>
      <c r="C234" s="28"/>
      <c r="D234" s="29"/>
      <c r="E234" s="29"/>
      <c r="F234" s="29"/>
      <c r="G234" s="39"/>
    </row>
    <row r="235" spans="2:7" ht="16.5" customHeight="1">
      <c r="B235" s="17" t="s">
        <v>88</v>
      </c>
      <c r="C235" s="17" t="s">
        <v>39</v>
      </c>
      <c r="D235" s="41">
        <v>2970</v>
      </c>
      <c r="E235" s="51">
        <f t="shared" si="6"/>
        <v>4009.5000000000005</v>
      </c>
      <c r="F235" s="52">
        <f t="shared" si="7"/>
        <v>4306.5</v>
      </c>
      <c r="G235" s="39"/>
    </row>
    <row r="236" spans="2:7" ht="16.5" customHeight="1">
      <c r="B236" s="17" t="s">
        <v>88</v>
      </c>
      <c r="C236" s="17" t="s">
        <v>38</v>
      </c>
      <c r="D236" s="41">
        <v>3006</v>
      </c>
      <c r="E236" s="51">
        <f t="shared" si="6"/>
        <v>4058.1000000000004</v>
      </c>
      <c r="F236" s="52">
        <f t="shared" si="7"/>
        <v>4358.7</v>
      </c>
      <c r="G236" s="39"/>
    </row>
    <row r="237" spans="2:7" ht="16.5" customHeight="1">
      <c r="B237" s="17" t="s">
        <v>88</v>
      </c>
      <c r="C237" s="17" t="s">
        <v>43</v>
      </c>
      <c r="D237" s="41">
        <v>2978</v>
      </c>
      <c r="E237" s="51">
        <f t="shared" si="6"/>
        <v>4020.3</v>
      </c>
      <c r="F237" s="52">
        <f t="shared" si="7"/>
        <v>4318.0999999999995</v>
      </c>
      <c r="G237" s="39"/>
    </row>
    <row r="238" spans="2:7" ht="16.5" customHeight="1">
      <c r="B238" s="17" t="s">
        <v>89</v>
      </c>
      <c r="C238" s="17" t="s">
        <v>39</v>
      </c>
      <c r="D238" s="41">
        <v>2552</v>
      </c>
      <c r="E238" s="51">
        <f t="shared" si="6"/>
        <v>3445.2000000000003</v>
      </c>
      <c r="F238" s="52">
        <f t="shared" si="7"/>
        <v>3700.4</v>
      </c>
      <c r="G238" s="39"/>
    </row>
    <row r="239" spans="2:7" ht="16.5" customHeight="1">
      <c r="B239" s="17" t="s">
        <v>89</v>
      </c>
      <c r="C239" s="17" t="s">
        <v>38</v>
      </c>
      <c r="D239" s="41">
        <v>2208</v>
      </c>
      <c r="E239" s="51">
        <f t="shared" si="6"/>
        <v>2980.8</v>
      </c>
      <c r="F239" s="52">
        <f t="shared" si="7"/>
        <v>3201.6</v>
      </c>
      <c r="G239" s="39"/>
    </row>
    <row r="240" spans="2:7" ht="16.5" customHeight="1">
      <c r="B240" s="17" t="s">
        <v>89</v>
      </c>
      <c r="C240" s="17" t="s">
        <v>43</v>
      </c>
      <c r="D240" s="41">
        <v>2190</v>
      </c>
      <c r="E240" s="51">
        <f t="shared" si="6"/>
        <v>2956.5</v>
      </c>
      <c r="F240" s="52">
        <f t="shared" si="7"/>
        <v>3175.5</v>
      </c>
      <c r="G240" s="39"/>
    </row>
    <row r="241" spans="2:7" ht="16.5" customHeight="1">
      <c r="B241" s="17" t="s">
        <v>90</v>
      </c>
      <c r="C241" s="17" t="s">
        <v>39</v>
      </c>
      <c r="D241" s="41">
        <v>2666</v>
      </c>
      <c r="E241" s="51">
        <f t="shared" si="6"/>
        <v>3599.1000000000004</v>
      </c>
      <c r="F241" s="52">
        <f t="shared" si="7"/>
        <v>3865.7</v>
      </c>
      <c r="G241" s="39"/>
    </row>
    <row r="242" spans="2:7" ht="16.5" customHeight="1">
      <c r="B242" s="17" t="s">
        <v>90</v>
      </c>
      <c r="C242" s="17" t="s">
        <v>38</v>
      </c>
      <c r="D242" s="41">
        <v>2715</v>
      </c>
      <c r="E242" s="51">
        <f t="shared" si="6"/>
        <v>3665.2500000000005</v>
      </c>
      <c r="F242" s="52">
        <f t="shared" si="7"/>
        <v>3936.75</v>
      </c>
      <c r="G242" s="39"/>
    </row>
    <row r="243" spans="2:7" ht="16.5" customHeight="1">
      <c r="B243" s="17" t="s">
        <v>90</v>
      </c>
      <c r="C243" s="17" t="s">
        <v>43</v>
      </c>
      <c r="D243" s="41">
        <v>2708</v>
      </c>
      <c r="E243" s="51">
        <f t="shared" si="6"/>
        <v>3655.8</v>
      </c>
      <c r="F243" s="52">
        <f t="shared" si="7"/>
        <v>3926.6</v>
      </c>
      <c r="G243" s="39"/>
    </row>
    <row r="244" spans="2:7" ht="16.5" customHeight="1">
      <c r="B244" s="17" t="s">
        <v>91</v>
      </c>
      <c r="C244" s="17" t="s">
        <v>39</v>
      </c>
      <c r="D244" s="41">
        <v>3930</v>
      </c>
      <c r="E244" s="51">
        <f t="shared" si="6"/>
        <v>5305.5</v>
      </c>
      <c r="F244" s="52">
        <f t="shared" si="7"/>
        <v>5698.5</v>
      </c>
      <c r="G244" s="39"/>
    </row>
    <row r="245" spans="2:7" ht="16.5" customHeight="1">
      <c r="B245" s="17" t="s">
        <v>91</v>
      </c>
      <c r="C245" s="17" t="s">
        <v>38</v>
      </c>
      <c r="D245" s="41">
        <v>3980</v>
      </c>
      <c r="E245" s="51">
        <f t="shared" si="6"/>
        <v>5373</v>
      </c>
      <c r="F245" s="52">
        <f t="shared" si="7"/>
        <v>5771</v>
      </c>
      <c r="G245" s="39"/>
    </row>
    <row r="246" spans="2:7" ht="16.5" customHeight="1">
      <c r="B246" s="17" t="s">
        <v>91</v>
      </c>
      <c r="C246" s="17" t="s">
        <v>43</v>
      </c>
      <c r="D246" s="41">
        <v>3953</v>
      </c>
      <c r="E246" s="51">
        <f t="shared" si="6"/>
        <v>5336.55</v>
      </c>
      <c r="F246" s="52">
        <f t="shared" si="7"/>
        <v>5731.8499999999995</v>
      </c>
      <c r="G246" s="39"/>
    </row>
    <row r="247" spans="2:7" ht="16.5" customHeight="1">
      <c r="B247" s="17" t="s">
        <v>92</v>
      </c>
      <c r="C247" s="17" t="s">
        <v>39</v>
      </c>
      <c r="D247" s="41">
        <v>3748</v>
      </c>
      <c r="E247" s="51">
        <f t="shared" si="6"/>
        <v>5059.8</v>
      </c>
      <c r="F247" s="52">
        <f t="shared" si="7"/>
        <v>5434.5999999999995</v>
      </c>
      <c r="G247" s="39"/>
    </row>
    <row r="248" spans="2:7" ht="16.5" customHeight="1">
      <c r="B248" s="17" t="s">
        <v>92</v>
      </c>
      <c r="C248" s="17" t="s">
        <v>38</v>
      </c>
      <c r="D248" s="41">
        <v>3889</v>
      </c>
      <c r="E248" s="51">
        <f t="shared" si="6"/>
        <v>5250.1500000000005</v>
      </c>
      <c r="F248" s="52">
        <f t="shared" si="7"/>
        <v>5639.05</v>
      </c>
      <c r="G248" s="39"/>
    </row>
    <row r="249" spans="2:7" ht="16.5" customHeight="1">
      <c r="B249" s="17" t="s">
        <v>92</v>
      </c>
      <c r="C249" s="17" t="s">
        <v>43</v>
      </c>
      <c r="D249" s="41">
        <v>3863</v>
      </c>
      <c r="E249" s="51">
        <f t="shared" si="6"/>
        <v>5215.05</v>
      </c>
      <c r="F249" s="52">
        <f t="shared" si="7"/>
        <v>5601.3499999999995</v>
      </c>
      <c r="G249" s="39"/>
    </row>
    <row r="250" spans="2:7" ht="16.5" customHeight="1">
      <c r="B250" s="32" t="s">
        <v>406</v>
      </c>
      <c r="C250" s="15"/>
      <c r="D250" s="15"/>
      <c r="E250" s="15"/>
      <c r="F250" s="15"/>
      <c r="G250" s="39"/>
    </row>
    <row r="251" spans="2:7" ht="16.5" customHeight="1">
      <c r="B251" s="42" t="s">
        <v>364</v>
      </c>
      <c r="C251" s="17" t="s">
        <v>365</v>
      </c>
      <c r="D251" s="41">
        <v>5064</v>
      </c>
      <c r="E251" s="51">
        <f t="shared" si="6"/>
        <v>6836.4000000000005</v>
      </c>
      <c r="F251" s="52">
        <f t="shared" si="7"/>
        <v>7342.8</v>
      </c>
      <c r="G251" s="39"/>
    </row>
    <row r="252" spans="2:7" ht="16.5" customHeight="1">
      <c r="B252" s="42" t="s">
        <v>366</v>
      </c>
      <c r="C252" s="17" t="s">
        <v>365</v>
      </c>
      <c r="D252" s="41">
        <v>5218</v>
      </c>
      <c r="E252" s="51">
        <f t="shared" si="6"/>
        <v>7044.3</v>
      </c>
      <c r="F252" s="52">
        <f t="shared" si="7"/>
        <v>7566.0999999999995</v>
      </c>
      <c r="G252" s="39"/>
    </row>
    <row r="253" spans="2:7" ht="16.5" customHeight="1">
      <c r="B253" s="31" t="s">
        <v>199</v>
      </c>
      <c r="C253" s="30"/>
      <c r="D253" s="31"/>
      <c r="E253" s="31"/>
      <c r="F253" s="31"/>
      <c r="G253" s="39"/>
    </row>
    <row r="254" spans="2:7" ht="16.5" customHeight="1">
      <c r="B254" s="42" t="s">
        <v>484</v>
      </c>
      <c r="C254" s="17" t="s">
        <v>112</v>
      </c>
      <c r="D254" s="41">
        <v>1155</v>
      </c>
      <c r="E254" s="51">
        <f t="shared" si="6"/>
        <v>1559.25</v>
      </c>
      <c r="F254" s="52">
        <f t="shared" si="7"/>
        <v>1674.75</v>
      </c>
      <c r="G254" s="39"/>
    </row>
    <row r="255" spans="2:7" ht="16.5" customHeight="1">
      <c r="B255" s="17" t="s">
        <v>484</v>
      </c>
      <c r="C255" s="17" t="s">
        <v>43</v>
      </c>
      <c r="D255" s="41">
        <v>1155</v>
      </c>
      <c r="E255" s="51">
        <f t="shared" si="6"/>
        <v>1559.25</v>
      </c>
      <c r="F255" s="52">
        <f t="shared" si="7"/>
        <v>1674.75</v>
      </c>
      <c r="G255" s="39"/>
    </row>
    <row r="256" spans="2:7" ht="17.100000000000001" customHeight="1">
      <c r="B256" s="42" t="s">
        <v>485</v>
      </c>
      <c r="C256" s="17" t="s">
        <v>261</v>
      </c>
      <c r="D256" s="61">
        <v>783</v>
      </c>
      <c r="E256" s="62">
        <f t="shared" si="6"/>
        <v>1057.0500000000002</v>
      </c>
      <c r="F256" s="63">
        <f t="shared" si="7"/>
        <v>1135.3499999999999</v>
      </c>
      <c r="G256" s="39"/>
    </row>
    <row r="257" spans="2:7" ht="17.100000000000001" customHeight="1">
      <c r="B257" s="42" t="s">
        <v>504</v>
      </c>
      <c r="C257" s="17" t="s">
        <v>505</v>
      </c>
      <c r="D257" s="61">
        <v>2952</v>
      </c>
      <c r="E257" s="62">
        <f>D257*1.35</f>
        <v>3985.2000000000003</v>
      </c>
      <c r="F257" s="63">
        <f>D257*1.45</f>
        <v>4280.3999999999996</v>
      </c>
      <c r="G257" s="39"/>
    </row>
    <row r="258" spans="2:7" ht="17.100000000000001" customHeight="1">
      <c r="B258" s="42" t="s">
        <v>456</v>
      </c>
      <c r="C258" s="17" t="s">
        <v>455</v>
      </c>
      <c r="D258" s="61">
        <v>4838</v>
      </c>
      <c r="E258" s="62">
        <f>D258*1.35</f>
        <v>6531.3</v>
      </c>
      <c r="F258" s="63">
        <f>D258*1.45</f>
        <v>7015.0999999999995</v>
      </c>
      <c r="G258" s="39"/>
    </row>
    <row r="259" spans="2:7" ht="17.100000000000001" customHeight="1">
      <c r="B259" s="42" t="s">
        <v>493</v>
      </c>
      <c r="C259" s="17" t="s">
        <v>455</v>
      </c>
      <c r="D259" s="61">
        <v>2689</v>
      </c>
      <c r="E259" s="62">
        <f>D259*1.35</f>
        <v>3630.15</v>
      </c>
      <c r="F259" s="63">
        <f>D259*1.45</f>
        <v>3899.0499999999997</v>
      </c>
      <c r="G259" s="39"/>
    </row>
    <row r="260" spans="2:7" ht="30.75" customHeight="1">
      <c r="B260" s="22" t="s">
        <v>93</v>
      </c>
      <c r="C260" s="22" t="s">
        <v>94</v>
      </c>
      <c r="D260" s="41">
        <v>3447</v>
      </c>
      <c r="E260" s="51">
        <f t="shared" si="6"/>
        <v>4653.4500000000007</v>
      </c>
      <c r="F260" s="52">
        <f t="shared" si="7"/>
        <v>4998.1499999999996</v>
      </c>
      <c r="G260" s="39"/>
    </row>
    <row r="261" spans="2:7" ht="33" customHeight="1">
      <c r="B261" s="42" t="s">
        <v>95</v>
      </c>
      <c r="C261" s="17" t="s">
        <v>96</v>
      </c>
      <c r="D261" s="41">
        <v>4707</v>
      </c>
      <c r="E261" s="51">
        <f t="shared" si="6"/>
        <v>6354.4500000000007</v>
      </c>
      <c r="F261" s="52">
        <f t="shared" si="7"/>
        <v>6825.15</v>
      </c>
      <c r="G261" s="39"/>
    </row>
    <row r="262" spans="2:7" ht="33" customHeight="1">
      <c r="B262" s="42" t="s">
        <v>464</v>
      </c>
      <c r="C262" s="17" t="s">
        <v>162</v>
      </c>
      <c r="D262" s="41">
        <v>901</v>
      </c>
      <c r="E262" s="51">
        <f t="shared" si="6"/>
        <v>1216.3500000000001</v>
      </c>
      <c r="F262" s="52">
        <f t="shared" si="7"/>
        <v>1306.45</v>
      </c>
      <c r="G262" s="39"/>
    </row>
    <row r="263" spans="2:7" ht="33" customHeight="1">
      <c r="B263" s="42" t="s">
        <v>465</v>
      </c>
      <c r="C263" s="17" t="s">
        <v>162</v>
      </c>
      <c r="D263" s="41">
        <v>698</v>
      </c>
      <c r="E263" s="51">
        <f t="shared" si="6"/>
        <v>942.30000000000007</v>
      </c>
      <c r="F263" s="52">
        <f t="shared" si="7"/>
        <v>1012.1</v>
      </c>
      <c r="G263" s="39"/>
    </row>
    <row r="264" spans="2:7" ht="33" customHeight="1">
      <c r="B264" s="42" t="s">
        <v>465</v>
      </c>
      <c r="C264" s="17" t="s">
        <v>466</v>
      </c>
      <c r="D264" s="41">
        <v>687</v>
      </c>
      <c r="E264" s="51">
        <f t="shared" si="6"/>
        <v>927.45</v>
      </c>
      <c r="F264" s="52">
        <f t="shared" si="7"/>
        <v>996.15</v>
      </c>
      <c r="G264" s="39"/>
    </row>
    <row r="265" spans="2:7" ht="33" customHeight="1">
      <c r="B265" s="17" t="s">
        <v>491</v>
      </c>
      <c r="C265" s="17" t="s">
        <v>240</v>
      </c>
      <c r="D265" s="41">
        <v>559</v>
      </c>
      <c r="E265" s="51">
        <f t="shared" si="6"/>
        <v>754.65000000000009</v>
      </c>
      <c r="F265" s="52">
        <f t="shared" si="7"/>
        <v>810.55</v>
      </c>
      <c r="G265" s="39"/>
    </row>
    <row r="266" spans="2:7" ht="33" customHeight="1">
      <c r="B266" s="17" t="s">
        <v>491</v>
      </c>
      <c r="C266" s="17" t="s">
        <v>112</v>
      </c>
      <c r="D266" s="41">
        <v>559</v>
      </c>
      <c r="E266" s="51">
        <f t="shared" si="6"/>
        <v>754.65000000000009</v>
      </c>
      <c r="F266" s="52">
        <f t="shared" si="7"/>
        <v>810.55</v>
      </c>
      <c r="G266" s="39"/>
    </row>
    <row r="267" spans="2:7" ht="33" customHeight="1">
      <c r="B267" s="17" t="s">
        <v>491</v>
      </c>
      <c r="C267" s="17" t="s">
        <v>43</v>
      </c>
      <c r="D267" s="41">
        <v>532</v>
      </c>
      <c r="E267" s="51">
        <f t="shared" si="6"/>
        <v>718.2</v>
      </c>
      <c r="F267" s="52">
        <f t="shared" si="7"/>
        <v>771.4</v>
      </c>
      <c r="G267" s="39"/>
    </row>
    <row r="268" spans="2:7" ht="33" customHeight="1">
      <c r="B268" s="17" t="s">
        <v>497</v>
      </c>
      <c r="C268" s="17" t="s">
        <v>516</v>
      </c>
      <c r="D268" s="41">
        <v>1499</v>
      </c>
      <c r="E268" s="51">
        <f t="shared" si="6"/>
        <v>2023.65</v>
      </c>
      <c r="F268" s="52">
        <f t="shared" si="7"/>
        <v>2173.5499999999997</v>
      </c>
      <c r="G268" s="39"/>
    </row>
    <row r="269" spans="2:7" ht="33" customHeight="1">
      <c r="B269" s="17" t="s">
        <v>497</v>
      </c>
      <c r="C269" s="17" t="s">
        <v>99</v>
      </c>
      <c r="D269" s="41">
        <v>1294</v>
      </c>
      <c r="E269" s="51">
        <f t="shared" si="6"/>
        <v>1746.9</v>
      </c>
      <c r="F269" s="52">
        <f t="shared" si="7"/>
        <v>1876.3</v>
      </c>
      <c r="G269" s="39"/>
    </row>
    <row r="270" spans="2:7" ht="33" customHeight="1">
      <c r="B270" s="42" t="s">
        <v>497</v>
      </c>
      <c r="C270" s="17" t="s">
        <v>162</v>
      </c>
      <c r="D270" s="41">
        <v>1499</v>
      </c>
      <c r="E270" s="51">
        <f t="shared" si="6"/>
        <v>2023.65</v>
      </c>
      <c r="F270" s="52">
        <f t="shared" si="7"/>
        <v>2173.5499999999997</v>
      </c>
      <c r="G270" s="39"/>
    </row>
    <row r="271" spans="2:7" ht="16.5" customHeight="1">
      <c r="B271" s="42" t="s">
        <v>97</v>
      </c>
      <c r="C271" s="17" t="s">
        <v>10</v>
      </c>
      <c r="D271" s="41">
        <v>1468</v>
      </c>
      <c r="E271" s="51">
        <f t="shared" si="6"/>
        <v>1981.8000000000002</v>
      </c>
      <c r="F271" s="52">
        <f t="shared" si="7"/>
        <v>2128.6</v>
      </c>
      <c r="G271" s="39"/>
    </row>
    <row r="272" spans="2:7" ht="16.5" customHeight="1">
      <c r="B272" s="42" t="s">
        <v>98</v>
      </c>
      <c r="C272" s="17" t="s">
        <v>10</v>
      </c>
      <c r="D272" s="41">
        <v>811</v>
      </c>
      <c r="E272" s="51">
        <f t="shared" si="6"/>
        <v>1094.8500000000001</v>
      </c>
      <c r="F272" s="52">
        <f t="shared" si="7"/>
        <v>1175.95</v>
      </c>
      <c r="G272" s="39"/>
    </row>
    <row r="273" spans="2:7" ht="24.75" customHeight="1">
      <c r="B273" s="42" t="s">
        <v>98</v>
      </c>
      <c r="C273" s="17" t="s">
        <v>99</v>
      </c>
      <c r="D273" s="41">
        <v>781</v>
      </c>
      <c r="E273" s="51">
        <f t="shared" ref="E273:E333" si="8">D273*1.35</f>
        <v>1054.3500000000001</v>
      </c>
      <c r="F273" s="52">
        <f t="shared" ref="F273:F333" si="9">D273*1.45</f>
        <v>1132.45</v>
      </c>
      <c r="G273" s="39"/>
    </row>
    <row r="274" spans="2:7" ht="24.75" customHeight="1">
      <c r="B274" s="42" t="s">
        <v>467</v>
      </c>
      <c r="C274" s="17" t="s">
        <v>468</v>
      </c>
      <c r="D274" s="41">
        <v>3895</v>
      </c>
      <c r="E274" s="51">
        <f t="shared" si="8"/>
        <v>5258.25</v>
      </c>
      <c r="F274" s="52">
        <f t="shared" si="9"/>
        <v>5647.75</v>
      </c>
      <c r="G274" s="39"/>
    </row>
    <row r="275" spans="2:7" ht="24.75" customHeight="1">
      <c r="B275" s="42" t="s">
        <v>100</v>
      </c>
      <c r="C275" s="17" t="s">
        <v>5</v>
      </c>
      <c r="D275" s="41">
        <v>5962</v>
      </c>
      <c r="E275" s="51">
        <f t="shared" si="8"/>
        <v>8048.7000000000007</v>
      </c>
      <c r="F275" s="52">
        <f t="shared" si="9"/>
        <v>8644.9</v>
      </c>
      <c r="G275" s="39"/>
    </row>
    <row r="276" spans="2:7" ht="16.5" customHeight="1">
      <c r="B276" s="42" t="s">
        <v>101</v>
      </c>
      <c r="C276" s="17" t="s">
        <v>102</v>
      </c>
      <c r="D276" s="41">
        <v>4068</v>
      </c>
      <c r="E276" s="51">
        <f t="shared" si="8"/>
        <v>5491.8</v>
      </c>
      <c r="F276" s="52">
        <f t="shared" si="9"/>
        <v>5898.5999999999995</v>
      </c>
      <c r="G276" s="39"/>
    </row>
    <row r="277" spans="2:7" ht="16.5" customHeight="1">
      <c r="B277" s="42" t="s">
        <v>492</v>
      </c>
      <c r="C277" s="17" t="s">
        <v>469</v>
      </c>
      <c r="D277" s="41">
        <v>4587</v>
      </c>
      <c r="E277" s="51">
        <f t="shared" si="8"/>
        <v>6192.4500000000007</v>
      </c>
      <c r="F277" s="52">
        <f t="shared" si="9"/>
        <v>6651.15</v>
      </c>
      <c r="G277" s="39"/>
    </row>
    <row r="278" spans="2:7" ht="16.5" customHeight="1">
      <c r="B278" s="42" t="s">
        <v>470</v>
      </c>
      <c r="C278" s="17" t="s">
        <v>162</v>
      </c>
      <c r="D278" s="41">
        <v>1121</v>
      </c>
      <c r="E278" s="51">
        <f t="shared" si="8"/>
        <v>1513.3500000000001</v>
      </c>
      <c r="F278" s="52">
        <f t="shared" si="9"/>
        <v>1625.45</v>
      </c>
      <c r="G278" s="39"/>
    </row>
    <row r="279" spans="2:7" ht="29.25" customHeight="1">
      <c r="B279" s="42" t="s">
        <v>499</v>
      </c>
      <c r="C279" s="17" t="s">
        <v>500</v>
      </c>
      <c r="D279" s="41">
        <v>1983</v>
      </c>
      <c r="E279" s="51">
        <f t="shared" si="8"/>
        <v>2677.05</v>
      </c>
      <c r="F279" s="52">
        <f t="shared" si="9"/>
        <v>2875.35</v>
      </c>
      <c r="G279" s="39"/>
    </row>
    <row r="280" spans="2:7" ht="16.5" customHeight="1">
      <c r="B280" s="42" t="s">
        <v>501</v>
      </c>
      <c r="C280" s="17" t="s">
        <v>498</v>
      </c>
      <c r="D280" s="41">
        <v>2743</v>
      </c>
      <c r="E280" s="51">
        <f t="shared" si="8"/>
        <v>3703.05</v>
      </c>
      <c r="F280" s="52">
        <f t="shared" si="9"/>
        <v>3977.35</v>
      </c>
      <c r="G280" s="39"/>
    </row>
    <row r="281" spans="2:7" ht="28.5" customHeight="1">
      <c r="B281" s="42" t="s">
        <v>502</v>
      </c>
      <c r="C281" s="17" t="s">
        <v>503</v>
      </c>
      <c r="D281" s="41">
        <v>2290</v>
      </c>
      <c r="E281" s="51">
        <f t="shared" si="8"/>
        <v>3091.5</v>
      </c>
      <c r="F281" s="52">
        <f t="shared" si="9"/>
        <v>3320.5</v>
      </c>
      <c r="G281" s="39"/>
    </row>
    <row r="282" spans="2:7" ht="25.5" customHeight="1">
      <c r="B282" s="42" t="s">
        <v>103</v>
      </c>
      <c r="C282" s="17" t="s">
        <v>104</v>
      </c>
      <c r="D282" s="41">
        <v>2193</v>
      </c>
      <c r="E282" s="51">
        <f t="shared" si="8"/>
        <v>2960.55</v>
      </c>
      <c r="F282" s="52">
        <f t="shared" si="9"/>
        <v>3179.85</v>
      </c>
      <c r="G282" s="39"/>
    </row>
    <row r="283" spans="2:7" ht="27" customHeight="1">
      <c r="B283" s="42" t="s">
        <v>103</v>
      </c>
      <c r="C283" s="17" t="s">
        <v>105</v>
      </c>
      <c r="D283" s="41">
        <v>2163</v>
      </c>
      <c r="E283" s="51">
        <f t="shared" si="8"/>
        <v>2920.05</v>
      </c>
      <c r="F283" s="52">
        <f t="shared" si="9"/>
        <v>3136.35</v>
      </c>
      <c r="G283" s="39"/>
    </row>
    <row r="284" spans="2:7" ht="23.25" customHeight="1">
      <c r="B284" s="42" t="s">
        <v>106</v>
      </c>
      <c r="C284" s="17" t="s">
        <v>107</v>
      </c>
      <c r="D284" s="41">
        <v>1318</v>
      </c>
      <c r="E284" s="51">
        <f t="shared" si="8"/>
        <v>1779.3000000000002</v>
      </c>
      <c r="F284" s="52">
        <f t="shared" si="9"/>
        <v>1911.1</v>
      </c>
      <c r="G284" s="39"/>
    </row>
    <row r="285" spans="2:7" ht="28.5" customHeight="1">
      <c r="B285" s="42" t="s">
        <v>106</v>
      </c>
      <c r="C285" s="17" t="s">
        <v>108</v>
      </c>
      <c r="D285" s="41">
        <v>1327</v>
      </c>
      <c r="E285" s="51">
        <f t="shared" si="8"/>
        <v>1791.45</v>
      </c>
      <c r="F285" s="52">
        <f t="shared" si="9"/>
        <v>1924.1499999999999</v>
      </c>
      <c r="G285" s="39"/>
    </row>
    <row r="286" spans="2:7" ht="25.5">
      <c r="B286" s="42" t="s">
        <v>109</v>
      </c>
      <c r="C286" s="17" t="s">
        <v>107</v>
      </c>
      <c r="D286" s="41">
        <v>2075</v>
      </c>
      <c r="E286" s="51">
        <f t="shared" si="8"/>
        <v>2801.25</v>
      </c>
      <c r="F286" s="52">
        <f t="shared" si="9"/>
        <v>3008.75</v>
      </c>
      <c r="G286" s="39"/>
    </row>
    <row r="287" spans="2:7" ht="25.5">
      <c r="B287" s="42" t="s">
        <v>109</v>
      </c>
      <c r="C287" s="17" t="s">
        <v>108</v>
      </c>
      <c r="D287" s="41">
        <v>2153</v>
      </c>
      <c r="E287" s="51">
        <f t="shared" si="8"/>
        <v>2906.55</v>
      </c>
      <c r="F287" s="52">
        <f t="shared" si="9"/>
        <v>3121.85</v>
      </c>
      <c r="G287" s="39"/>
    </row>
    <row r="288" spans="2:7" ht="12.75">
      <c r="B288" s="17" t="s">
        <v>471</v>
      </c>
      <c r="C288" s="17" t="s">
        <v>240</v>
      </c>
      <c r="D288" s="41">
        <v>3569</v>
      </c>
      <c r="E288" s="51">
        <f t="shared" si="8"/>
        <v>4818.1500000000005</v>
      </c>
      <c r="F288" s="52">
        <f t="shared" si="9"/>
        <v>5175.05</v>
      </c>
      <c r="G288" s="39"/>
    </row>
    <row r="289" spans="2:7" ht="12.75">
      <c r="B289" s="42" t="s">
        <v>472</v>
      </c>
      <c r="C289" s="17" t="s">
        <v>102</v>
      </c>
      <c r="D289" s="41">
        <v>3165</v>
      </c>
      <c r="E289" s="51">
        <f t="shared" si="8"/>
        <v>4272.75</v>
      </c>
      <c r="F289" s="52">
        <f t="shared" si="9"/>
        <v>4589.25</v>
      </c>
      <c r="G289" s="39"/>
    </row>
    <row r="290" spans="2:7" ht="12.75">
      <c r="B290" s="29" t="s">
        <v>200</v>
      </c>
      <c r="C290" s="28"/>
      <c r="D290" s="29"/>
      <c r="E290" s="29"/>
      <c r="F290" s="29"/>
      <c r="G290" s="39"/>
    </row>
    <row r="291" spans="2:7" ht="33" customHeight="1">
      <c r="B291" s="42" t="s">
        <v>110</v>
      </c>
      <c r="C291" s="11" t="s">
        <v>37</v>
      </c>
      <c r="D291" s="24">
        <v>7566</v>
      </c>
      <c r="E291" s="51">
        <f t="shared" si="8"/>
        <v>10214.1</v>
      </c>
      <c r="F291" s="52">
        <f t="shared" si="9"/>
        <v>10970.699999999999</v>
      </c>
      <c r="G291" s="39"/>
    </row>
    <row r="292" spans="2:7" ht="12.75">
      <c r="B292" s="29" t="s">
        <v>454</v>
      </c>
      <c r="C292" s="28"/>
      <c r="D292" s="29"/>
      <c r="E292" s="29"/>
      <c r="F292" s="29"/>
      <c r="G292" s="39"/>
    </row>
    <row r="293" spans="2:7" ht="16.5" customHeight="1">
      <c r="B293" s="42" t="s">
        <v>111</v>
      </c>
      <c r="C293" s="17" t="s">
        <v>112</v>
      </c>
      <c r="D293" s="41">
        <v>706</v>
      </c>
      <c r="E293" s="51">
        <f t="shared" si="8"/>
        <v>953.1</v>
      </c>
      <c r="F293" s="52">
        <f t="shared" si="9"/>
        <v>1023.6999999999999</v>
      </c>
      <c r="G293" s="39"/>
    </row>
    <row r="294" spans="2:7" ht="32.25" customHeight="1">
      <c r="B294" s="42" t="s">
        <v>113</v>
      </c>
      <c r="C294" s="17" t="s">
        <v>94</v>
      </c>
      <c r="D294" s="41">
        <v>3388</v>
      </c>
      <c r="E294" s="51">
        <f t="shared" si="8"/>
        <v>4573.8</v>
      </c>
      <c r="F294" s="52">
        <f t="shared" si="9"/>
        <v>4912.5999999999995</v>
      </c>
      <c r="G294" s="39"/>
    </row>
    <row r="295" spans="2:7" ht="30" customHeight="1">
      <c r="B295" s="42" t="s">
        <v>114</v>
      </c>
      <c r="C295" s="17" t="s">
        <v>94</v>
      </c>
      <c r="D295" s="41">
        <v>3827</v>
      </c>
      <c r="E295" s="51">
        <f t="shared" si="8"/>
        <v>5166.4500000000007</v>
      </c>
      <c r="F295" s="52">
        <f t="shared" si="9"/>
        <v>5549.15</v>
      </c>
      <c r="G295" s="39"/>
    </row>
    <row r="296" spans="2:7" ht="25.5" customHeight="1">
      <c r="B296" s="42" t="s">
        <v>115</v>
      </c>
      <c r="C296" s="17" t="s">
        <v>94</v>
      </c>
      <c r="D296" s="41">
        <v>4935</v>
      </c>
      <c r="E296" s="51">
        <f t="shared" si="8"/>
        <v>6662.25</v>
      </c>
      <c r="F296" s="52">
        <f t="shared" si="9"/>
        <v>7155.75</v>
      </c>
      <c r="G296" s="39"/>
    </row>
    <row r="297" spans="2:7" ht="25.5" customHeight="1">
      <c r="B297" s="35" t="s">
        <v>457</v>
      </c>
      <c r="C297" s="17" t="s">
        <v>94</v>
      </c>
      <c r="D297" s="41">
        <v>7804</v>
      </c>
      <c r="E297" s="51">
        <f t="shared" si="8"/>
        <v>10535.400000000001</v>
      </c>
      <c r="F297" s="52">
        <f t="shared" si="9"/>
        <v>11315.8</v>
      </c>
      <c r="G297" s="39">
        <f>SUM(D297:D298)</f>
        <v>10849</v>
      </c>
    </row>
    <row r="298" spans="2:7" ht="25.5" customHeight="1">
      <c r="B298" s="35" t="s">
        <v>149</v>
      </c>
      <c r="C298" s="17"/>
      <c r="D298" s="41">
        <v>3045</v>
      </c>
      <c r="E298" s="51">
        <f t="shared" si="8"/>
        <v>4110.75</v>
      </c>
      <c r="F298" s="52">
        <f t="shared" si="9"/>
        <v>4415.25</v>
      </c>
      <c r="G298" s="39"/>
    </row>
    <row r="299" spans="2:7" ht="25.5" customHeight="1">
      <c r="B299" s="17" t="s">
        <v>458</v>
      </c>
      <c r="C299" s="17" t="s">
        <v>94</v>
      </c>
      <c r="D299" s="41">
        <v>7446</v>
      </c>
      <c r="E299" s="51">
        <f t="shared" si="8"/>
        <v>10052.1</v>
      </c>
      <c r="F299" s="52">
        <f t="shared" si="9"/>
        <v>10796.699999999999</v>
      </c>
      <c r="G299" s="39"/>
    </row>
    <row r="300" spans="2:7" ht="25.5" customHeight="1">
      <c r="B300" s="17" t="s">
        <v>459</v>
      </c>
      <c r="C300" s="17" t="s">
        <v>94</v>
      </c>
      <c r="D300" s="41">
        <v>1911</v>
      </c>
      <c r="E300" s="51">
        <f t="shared" si="8"/>
        <v>2579.8500000000004</v>
      </c>
      <c r="F300" s="52">
        <f t="shared" si="9"/>
        <v>2770.95</v>
      </c>
      <c r="G300" s="39"/>
    </row>
    <row r="301" spans="2:7" ht="25.5" customHeight="1">
      <c r="B301" s="17" t="s">
        <v>460</v>
      </c>
      <c r="C301" s="17" t="s">
        <v>94</v>
      </c>
      <c r="D301" s="41">
        <v>13692</v>
      </c>
      <c r="E301" s="51">
        <f t="shared" si="8"/>
        <v>18484.2</v>
      </c>
      <c r="F301" s="52">
        <f t="shared" si="9"/>
        <v>19853.399999999998</v>
      </c>
      <c r="G301" s="39"/>
    </row>
    <row r="302" spans="2:7" ht="25.5" customHeight="1">
      <c r="B302" s="17" t="s">
        <v>461</v>
      </c>
      <c r="C302" s="17" t="s">
        <v>94</v>
      </c>
      <c r="D302" s="41">
        <v>10842</v>
      </c>
      <c r="E302" s="51">
        <f t="shared" si="8"/>
        <v>14636.7</v>
      </c>
      <c r="F302" s="52">
        <f t="shared" si="9"/>
        <v>15720.9</v>
      </c>
      <c r="G302" s="39"/>
    </row>
    <row r="303" spans="2:7" ht="21.75" customHeight="1">
      <c r="B303" s="29" t="s">
        <v>207</v>
      </c>
      <c r="C303" s="28"/>
      <c r="D303" s="29"/>
      <c r="E303" s="29"/>
      <c r="F303" s="29"/>
      <c r="G303" s="39"/>
    </row>
    <row r="304" spans="2:7" ht="28.5" customHeight="1">
      <c r="B304" s="42" t="s">
        <v>367</v>
      </c>
      <c r="C304" s="17" t="s">
        <v>216</v>
      </c>
      <c r="D304" s="41">
        <v>2085</v>
      </c>
      <c r="E304" s="51">
        <f t="shared" si="8"/>
        <v>2814.75</v>
      </c>
      <c r="F304" s="52">
        <f t="shared" si="9"/>
        <v>3023.25</v>
      </c>
      <c r="G304" s="39"/>
    </row>
    <row r="305" spans="2:7" ht="23.25" customHeight="1">
      <c r="B305" s="42" t="s">
        <v>214</v>
      </c>
      <c r="C305" s="17" t="s">
        <v>116</v>
      </c>
      <c r="D305" s="41">
        <v>5922</v>
      </c>
      <c r="E305" s="51">
        <f t="shared" si="8"/>
        <v>7994.7000000000007</v>
      </c>
      <c r="F305" s="52">
        <f t="shared" si="9"/>
        <v>8586.9</v>
      </c>
      <c r="G305" s="39"/>
    </row>
    <row r="306" spans="2:7" ht="32.25" customHeight="1">
      <c r="B306" s="42" t="s">
        <v>368</v>
      </c>
      <c r="C306" s="17" t="s">
        <v>116</v>
      </c>
      <c r="D306" s="41">
        <v>5653</v>
      </c>
      <c r="E306" s="51">
        <f t="shared" si="8"/>
        <v>7631.55</v>
      </c>
      <c r="F306" s="52">
        <f t="shared" si="9"/>
        <v>8196.85</v>
      </c>
      <c r="G306" s="39"/>
    </row>
    <row r="307" spans="2:7" ht="16.5" customHeight="1">
      <c r="B307" s="42" t="s">
        <v>215</v>
      </c>
      <c r="C307" s="17" t="s">
        <v>216</v>
      </c>
      <c r="D307" s="41">
        <v>491</v>
      </c>
      <c r="E307" s="51">
        <f t="shared" si="8"/>
        <v>662.85</v>
      </c>
      <c r="F307" s="52">
        <f t="shared" si="9"/>
        <v>711.94999999999993</v>
      </c>
      <c r="G307" s="39"/>
    </row>
    <row r="308" spans="2:7" ht="18" customHeight="1">
      <c r="B308" s="42" t="s">
        <v>369</v>
      </c>
      <c r="C308" s="17" t="s">
        <v>216</v>
      </c>
      <c r="D308" s="41">
        <v>515</v>
      </c>
      <c r="E308" s="51">
        <f t="shared" si="8"/>
        <v>695.25</v>
      </c>
      <c r="F308" s="52">
        <f t="shared" si="9"/>
        <v>746.75</v>
      </c>
      <c r="G308" s="39"/>
    </row>
    <row r="309" spans="2:7" ht="18" customHeight="1">
      <c r="B309" s="42" t="s">
        <v>217</v>
      </c>
      <c r="C309" s="17" t="s">
        <v>216</v>
      </c>
      <c r="D309" s="41">
        <v>385</v>
      </c>
      <c r="E309" s="51">
        <f t="shared" si="8"/>
        <v>519.75</v>
      </c>
      <c r="F309" s="52">
        <f t="shared" si="9"/>
        <v>558.25</v>
      </c>
      <c r="G309" s="39"/>
    </row>
    <row r="310" spans="2:7" ht="28.5" customHeight="1">
      <c r="B310" s="46" t="s">
        <v>452</v>
      </c>
      <c r="C310" s="17" t="s">
        <v>116</v>
      </c>
      <c r="D310" s="41">
        <v>5945</v>
      </c>
      <c r="E310" s="51">
        <f t="shared" si="8"/>
        <v>8025.7500000000009</v>
      </c>
      <c r="F310" s="52">
        <f t="shared" si="9"/>
        <v>8620.25</v>
      </c>
      <c r="G310" s="39">
        <f>SUM(D310:D312)</f>
        <v>9434</v>
      </c>
    </row>
    <row r="311" spans="2:7" ht="21" customHeight="1">
      <c r="B311" s="46" t="s">
        <v>149</v>
      </c>
      <c r="C311" s="17"/>
      <c r="D311" s="41">
        <v>3045</v>
      </c>
      <c r="E311" s="51">
        <f t="shared" si="8"/>
        <v>4110.75</v>
      </c>
      <c r="F311" s="52">
        <f t="shared" si="9"/>
        <v>4415.25</v>
      </c>
      <c r="G311" s="39"/>
    </row>
    <row r="312" spans="2:7" ht="18" customHeight="1">
      <c r="B312" s="46" t="s">
        <v>146</v>
      </c>
      <c r="C312" s="17"/>
      <c r="D312" s="41">
        <v>444</v>
      </c>
      <c r="E312" s="51">
        <f t="shared" si="8"/>
        <v>599.40000000000009</v>
      </c>
      <c r="F312" s="52">
        <f t="shared" si="9"/>
        <v>643.79999999999995</v>
      </c>
      <c r="G312" s="57"/>
    </row>
    <row r="313" spans="2:7" ht="18" customHeight="1">
      <c r="B313" s="42" t="s">
        <v>218</v>
      </c>
      <c r="C313" s="17" t="s">
        <v>116</v>
      </c>
      <c r="D313" s="41">
        <v>20970</v>
      </c>
      <c r="E313" s="51">
        <f t="shared" si="8"/>
        <v>28309.500000000004</v>
      </c>
      <c r="F313" s="52">
        <f t="shared" si="9"/>
        <v>30406.5</v>
      </c>
      <c r="G313" s="39"/>
    </row>
    <row r="314" spans="2:7" ht="18" customHeight="1">
      <c r="B314" s="42" t="s">
        <v>219</v>
      </c>
      <c r="C314" s="17" t="s">
        <v>116</v>
      </c>
      <c r="D314" s="41">
        <v>18951</v>
      </c>
      <c r="E314" s="51">
        <f t="shared" si="8"/>
        <v>25583.850000000002</v>
      </c>
      <c r="F314" s="52">
        <f t="shared" si="9"/>
        <v>27478.95</v>
      </c>
      <c r="G314" s="39"/>
    </row>
    <row r="315" spans="2:7" ht="20.100000000000001" customHeight="1">
      <c r="B315" s="42" t="s">
        <v>220</v>
      </c>
      <c r="C315" s="17" t="s">
        <v>116</v>
      </c>
      <c r="D315" s="41">
        <v>30811</v>
      </c>
      <c r="E315" s="51">
        <f t="shared" si="8"/>
        <v>41594.850000000006</v>
      </c>
      <c r="F315" s="52">
        <f t="shared" si="9"/>
        <v>44675.95</v>
      </c>
      <c r="G315" s="39"/>
    </row>
    <row r="316" spans="2:7" ht="20.100000000000001" customHeight="1">
      <c r="B316" s="42" t="s">
        <v>221</v>
      </c>
      <c r="C316" s="17" t="s">
        <v>116</v>
      </c>
      <c r="D316" s="41">
        <v>28341</v>
      </c>
      <c r="E316" s="51">
        <f t="shared" si="8"/>
        <v>38260.350000000006</v>
      </c>
      <c r="F316" s="52">
        <f t="shared" si="9"/>
        <v>41094.449999999997</v>
      </c>
      <c r="G316" s="39"/>
    </row>
    <row r="317" spans="2:7" ht="20.100000000000001" customHeight="1">
      <c r="B317" s="42" t="s">
        <v>222</v>
      </c>
      <c r="C317" s="17" t="s">
        <v>116</v>
      </c>
      <c r="D317" s="41">
        <v>716</v>
      </c>
      <c r="E317" s="51">
        <f t="shared" si="8"/>
        <v>966.6</v>
      </c>
      <c r="F317" s="52">
        <f t="shared" si="9"/>
        <v>1038.2</v>
      </c>
      <c r="G317" s="39"/>
    </row>
    <row r="318" spans="2:7" ht="18" customHeight="1">
      <c r="B318" s="42" t="s">
        <v>370</v>
      </c>
      <c r="C318" s="17" t="s">
        <v>371</v>
      </c>
      <c r="D318" s="41">
        <v>216</v>
      </c>
      <c r="E318" s="51">
        <f t="shared" si="8"/>
        <v>291.60000000000002</v>
      </c>
      <c r="F318" s="52">
        <f t="shared" si="9"/>
        <v>313.2</v>
      </c>
      <c r="G318" s="39"/>
    </row>
    <row r="319" spans="2:7" ht="18" customHeight="1">
      <c r="B319" s="42" t="s">
        <v>372</v>
      </c>
      <c r="C319" s="17" t="s">
        <v>371</v>
      </c>
      <c r="D319" s="41">
        <v>1048</v>
      </c>
      <c r="E319" s="51">
        <f t="shared" si="8"/>
        <v>1414.8000000000002</v>
      </c>
      <c r="F319" s="52">
        <f t="shared" si="9"/>
        <v>1519.6</v>
      </c>
      <c r="G319" s="39"/>
    </row>
    <row r="320" spans="2:7" ht="26.25" customHeight="1">
      <c r="B320" s="42" t="s">
        <v>373</v>
      </c>
      <c r="C320" s="17" t="s">
        <v>374</v>
      </c>
      <c r="D320" s="41">
        <v>2050</v>
      </c>
      <c r="E320" s="51">
        <f t="shared" si="8"/>
        <v>2767.5</v>
      </c>
      <c r="F320" s="52">
        <f t="shared" si="9"/>
        <v>2972.5</v>
      </c>
      <c r="G320" s="39"/>
    </row>
    <row r="321" spans="2:7" ht="18" customHeight="1">
      <c r="B321" s="42" t="s">
        <v>375</v>
      </c>
      <c r="C321" s="17" t="s">
        <v>116</v>
      </c>
      <c r="D321" s="41">
        <v>3132</v>
      </c>
      <c r="E321" s="51">
        <f t="shared" si="8"/>
        <v>4228.2000000000007</v>
      </c>
      <c r="F321" s="52">
        <f t="shared" si="9"/>
        <v>4541.3999999999996</v>
      </c>
      <c r="G321" s="39"/>
    </row>
    <row r="322" spans="2:7" ht="27" customHeight="1">
      <c r="B322" s="42" t="s">
        <v>223</v>
      </c>
      <c r="C322" s="17" t="s">
        <v>116</v>
      </c>
      <c r="D322" s="41">
        <v>5413</v>
      </c>
      <c r="E322" s="51">
        <f t="shared" si="8"/>
        <v>7307.55</v>
      </c>
      <c r="F322" s="52">
        <f t="shared" si="9"/>
        <v>7848.8499999999995</v>
      </c>
      <c r="G322" s="39"/>
    </row>
    <row r="323" spans="2:7" ht="18" customHeight="1">
      <c r="B323" s="42" t="s">
        <v>376</v>
      </c>
      <c r="C323" s="17" t="s">
        <v>116</v>
      </c>
      <c r="D323" s="41">
        <v>1688</v>
      </c>
      <c r="E323" s="51">
        <f t="shared" si="8"/>
        <v>2278.8000000000002</v>
      </c>
      <c r="F323" s="52">
        <f t="shared" si="9"/>
        <v>2447.6</v>
      </c>
      <c r="G323" s="39"/>
    </row>
    <row r="324" spans="2:7" ht="18" customHeight="1">
      <c r="B324" s="42" t="s">
        <v>224</v>
      </c>
      <c r="C324" s="17" t="s">
        <v>116</v>
      </c>
      <c r="D324" s="41">
        <v>5824</v>
      </c>
      <c r="E324" s="51">
        <f t="shared" si="8"/>
        <v>7862.4000000000005</v>
      </c>
      <c r="F324" s="52">
        <f t="shared" si="9"/>
        <v>8444.7999999999993</v>
      </c>
      <c r="G324" s="39"/>
    </row>
    <row r="325" spans="2:7" ht="18" customHeight="1">
      <c r="B325" s="42" t="s">
        <v>225</v>
      </c>
      <c r="C325" s="17" t="s">
        <v>116</v>
      </c>
      <c r="D325" s="41">
        <v>4815</v>
      </c>
      <c r="E325" s="51">
        <f t="shared" si="8"/>
        <v>6500.25</v>
      </c>
      <c r="F325" s="52">
        <f t="shared" si="9"/>
        <v>6981.75</v>
      </c>
      <c r="G325" s="39"/>
    </row>
    <row r="326" spans="2:7" ht="18" customHeight="1">
      <c r="B326" s="42" t="s">
        <v>226</v>
      </c>
      <c r="C326" s="17" t="s">
        <v>116</v>
      </c>
      <c r="D326" s="41">
        <v>8168</v>
      </c>
      <c r="E326" s="51">
        <f t="shared" si="8"/>
        <v>11026.800000000001</v>
      </c>
      <c r="F326" s="52">
        <f t="shared" si="9"/>
        <v>11843.6</v>
      </c>
      <c r="G326" s="39"/>
    </row>
    <row r="327" spans="2:7" ht="18" customHeight="1">
      <c r="B327" s="42" t="s">
        <v>494</v>
      </c>
      <c r="C327" s="17" t="s">
        <v>116</v>
      </c>
      <c r="D327" s="41">
        <v>11832</v>
      </c>
      <c r="E327" s="51">
        <f t="shared" si="8"/>
        <v>15973.2</v>
      </c>
      <c r="F327" s="52">
        <f t="shared" si="9"/>
        <v>17156.399999999998</v>
      </c>
      <c r="G327" s="39"/>
    </row>
    <row r="328" spans="2:7" ht="18" customHeight="1">
      <c r="B328" s="42" t="s">
        <v>377</v>
      </c>
      <c r="C328" s="17" t="s">
        <v>116</v>
      </c>
      <c r="D328" s="41">
        <v>13276</v>
      </c>
      <c r="E328" s="51">
        <f t="shared" si="8"/>
        <v>17922.600000000002</v>
      </c>
      <c r="F328" s="52">
        <f t="shared" si="9"/>
        <v>19250.2</v>
      </c>
      <c r="G328" s="39"/>
    </row>
    <row r="329" spans="2:7" ht="25.5">
      <c r="B329" s="42" t="s">
        <v>462</v>
      </c>
      <c r="C329" s="17" t="s">
        <v>374</v>
      </c>
      <c r="D329" s="41">
        <v>8471</v>
      </c>
      <c r="E329" s="51">
        <f t="shared" si="8"/>
        <v>11435.85</v>
      </c>
      <c r="F329" s="52">
        <f t="shared" si="9"/>
        <v>12282.949999999999</v>
      </c>
      <c r="G329" s="39"/>
    </row>
    <row r="330" spans="2:7" ht="18" customHeight="1">
      <c r="B330" s="42" t="s">
        <v>227</v>
      </c>
      <c r="C330" s="17" t="s">
        <v>116</v>
      </c>
      <c r="D330" s="41">
        <v>2426</v>
      </c>
      <c r="E330" s="51">
        <f t="shared" si="8"/>
        <v>3275.1000000000004</v>
      </c>
      <c r="F330" s="52">
        <f t="shared" si="9"/>
        <v>3517.7</v>
      </c>
      <c r="G330" s="39"/>
    </row>
    <row r="331" spans="2:7" ht="18" customHeight="1">
      <c r="B331" s="29" t="s">
        <v>198</v>
      </c>
      <c r="C331" s="28"/>
      <c r="D331" s="28"/>
      <c r="E331" s="28"/>
      <c r="F331" s="28"/>
      <c r="G331" s="39"/>
    </row>
    <row r="332" spans="2:7" ht="18" customHeight="1">
      <c r="B332" s="42" t="s">
        <v>117</v>
      </c>
      <c r="C332" s="17" t="s">
        <v>99</v>
      </c>
      <c r="D332" s="61">
        <v>2999</v>
      </c>
      <c r="E332" s="62">
        <f t="shared" si="8"/>
        <v>4048.65</v>
      </c>
      <c r="F332" s="63">
        <f t="shared" si="9"/>
        <v>4348.55</v>
      </c>
      <c r="G332" s="39"/>
    </row>
    <row r="333" spans="2:7" ht="18" customHeight="1">
      <c r="B333" s="17" t="s">
        <v>128</v>
      </c>
      <c r="C333" s="17" t="s">
        <v>129</v>
      </c>
      <c r="D333" s="41">
        <v>7846</v>
      </c>
      <c r="E333" s="51">
        <f t="shared" si="8"/>
        <v>10592.1</v>
      </c>
      <c r="F333" s="52">
        <f t="shared" si="9"/>
        <v>11376.699999999999</v>
      </c>
      <c r="G333" s="39"/>
    </row>
    <row r="334" spans="2:7" ht="18" customHeight="1">
      <c r="B334" s="46" t="s">
        <v>118</v>
      </c>
      <c r="C334" s="17" t="s">
        <v>119</v>
      </c>
      <c r="D334" s="61">
        <v>4360</v>
      </c>
      <c r="E334" s="62">
        <f t="shared" ref="E334:E397" si="10">D334*1.35</f>
        <v>5886</v>
      </c>
      <c r="F334" s="63">
        <f t="shared" ref="F334:F397" si="11">D334*1.45</f>
        <v>6322</v>
      </c>
      <c r="G334" s="58">
        <f>SUM(D334:D336)</f>
        <v>7564</v>
      </c>
    </row>
    <row r="335" spans="2:7" ht="18" customHeight="1">
      <c r="B335" s="46" t="s">
        <v>150</v>
      </c>
      <c r="C335" s="17"/>
      <c r="D335" s="41">
        <v>1877</v>
      </c>
      <c r="E335" s="51">
        <f t="shared" si="10"/>
        <v>2533.9500000000003</v>
      </c>
      <c r="F335" s="52">
        <f t="shared" si="11"/>
        <v>2721.65</v>
      </c>
      <c r="G335" s="39"/>
    </row>
    <row r="336" spans="2:7" ht="18" customHeight="1">
      <c r="B336" s="46" t="s">
        <v>141</v>
      </c>
      <c r="C336" s="17"/>
      <c r="D336" s="17">
        <v>1327</v>
      </c>
      <c r="E336" s="51">
        <f t="shared" si="10"/>
        <v>1791.45</v>
      </c>
      <c r="F336" s="52">
        <f t="shared" si="11"/>
        <v>1924.1499999999999</v>
      </c>
      <c r="G336" s="39"/>
    </row>
    <row r="337" spans="2:7" ht="18" customHeight="1">
      <c r="B337" s="46" t="s">
        <v>120</v>
      </c>
      <c r="C337" s="17" t="s">
        <v>119</v>
      </c>
      <c r="D337" s="61">
        <v>5851</v>
      </c>
      <c r="E337" s="62">
        <f t="shared" si="10"/>
        <v>7898.85</v>
      </c>
      <c r="F337" s="63">
        <f t="shared" si="11"/>
        <v>8483.9499999999989</v>
      </c>
      <c r="G337" s="39">
        <f>SUM(D337:D339)</f>
        <v>10180</v>
      </c>
    </row>
    <row r="338" spans="2:7" ht="18" customHeight="1">
      <c r="B338" s="46" t="s">
        <v>148</v>
      </c>
      <c r="C338" s="17"/>
      <c r="D338" s="41">
        <v>3002</v>
      </c>
      <c r="E338" s="51">
        <f t="shared" si="10"/>
        <v>4052.7000000000003</v>
      </c>
      <c r="F338" s="52">
        <f t="shared" si="11"/>
        <v>4352.8999999999996</v>
      </c>
      <c r="G338" s="39"/>
    </row>
    <row r="339" spans="2:7" ht="18" customHeight="1">
      <c r="B339" s="46" t="s">
        <v>141</v>
      </c>
      <c r="C339" s="17"/>
      <c r="D339" s="17">
        <v>1327</v>
      </c>
      <c r="E339" s="51">
        <f t="shared" si="10"/>
        <v>1791.45</v>
      </c>
      <c r="F339" s="52">
        <f t="shared" si="11"/>
        <v>1924.1499999999999</v>
      </c>
      <c r="G339" s="39"/>
    </row>
    <row r="340" spans="2:7" ht="16.5" customHeight="1">
      <c r="B340" s="46" t="s">
        <v>121</v>
      </c>
      <c r="C340" s="17" t="s">
        <v>119</v>
      </c>
      <c r="D340" s="61">
        <v>6309</v>
      </c>
      <c r="E340" s="62">
        <f t="shared" si="10"/>
        <v>8517.1500000000015</v>
      </c>
      <c r="F340" s="63">
        <f t="shared" si="11"/>
        <v>9148.0499999999993</v>
      </c>
      <c r="G340" s="39">
        <f>SUM(D340:D342)</f>
        <v>10681</v>
      </c>
    </row>
    <row r="341" spans="2:7" ht="16.5" customHeight="1">
      <c r="B341" s="46" t="s">
        <v>149</v>
      </c>
      <c r="C341" s="17"/>
      <c r="D341" s="41">
        <v>3045</v>
      </c>
      <c r="E341" s="51">
        <f t="shared" si="10"/>
        <v>4110.75</v>
      </c>
      <c r="F341" s="52">
        <f t="shared" si="11"/>
        <v>4415.25</v>
      </c>
      <c r="G341" s="39"/>
    </row>
    <row r="342" spans="2:7" ht="16.5" customHeight="1">
      <c r="B342" s="46" t="s">
        <v>141</v>
      </c>
      <c r="C342" s="17"/>
      <c r="D342" s="17">
        <v>1327</v>
      </c>
      <c r="E342" s="51">
        <f t="shared" si="10"/>
        <v>1791.45</v>
      </c>
      <c r="F342" s="52">
        <f t="shared" si="11"/>
        <v>1924.1499999999999</v>
      </c>
      <c r="G342" s="39"/>
    </row>
    <row r="343" spans="2:7" ht="16.5" customHeight="1">
      <c r="B343" s="42" t="s">
        <v>122</v>
      </c>
      <c r="C343" s="17" t="s">
        <v>99</v>
      </c>
      <c r="D343" s="61">
        <v>8215</v>
      </c>
      <c r="E343" s="62">
        <f t="shared" si="10"/>
        <v>11090.25</v>
      </c>
      <c r="F343" s="63">
        <f t="shared" si="11"/>
        <v>11911.75</v>
      </c>
      <c r="G343" s="39"/>
    </row>
    <row r="344" spans="2:7" ht="16.5" customHeight="1">
      <c r="B344" s="42" t="s">
        <v>123</v>
      </c>
      <c r="C344" s="17" t="s">
        <v>43</v>
      </c>
      <c r="D344" s="61">
        <v>1018</v>
      </c>
      <c r="E344" s="62">
        <f t="shared" si="10"/>
        <v>1374.3000000000002</v>
      </c>
      <c r="F344" s="63">
        <f t="shared" si="11"/>
        <v>1476.1</v>
      </c>
      <c r="G344" s="39"/>
    </row>
    <row r="345" spans="2:7" ht="16.5" customHeight="1">
      <c r="B345" s="42" t="s">
        <v>124</v>
      </c>
      <c r="C345" s="17" t="s">
        <v>99</v>
      </c>
      <c r="D345" s="61">
        <v>1584</v>
      </c>
      <c r="E345" s="62">
        <f t="shared" si="10"/>
        <v>2138.4</v>
      </c>
      <c r="F345" s="63">
        <f t="shared" si="11"/>
        <v>2296.7999999999997</v>
      </c>
      <c r="G345" s="39"/>
    </row>
    <row r="346" spans="2:7" ht="16.5" customHeight="1">
      <c r="B346" s="42" t="s">
        <v>125</v>
      </c>
      <c r="C346" s="17" t="s">
        <v>99</v>
      </c>
      <c r="D346" s="61">
        <v>607</v>
      </c>
      <c r="E346" s="62">
        <f t="shared" si="10"/>
        <v>819.45</v>
      </c>
      <c r="F346" s="63">
        <f t="shared" si="11"/>
        <v>880.15</v>
      </c>
      <c r="G346" s="39"/>
    </row>
    <row r="347" spans="2:7" ht="16.5" customHeight="1">
      <c r="B347" s="42" t="s">
        <v>126</v>
      </c>
      <c r="C347" s="17" t="s">
        <v>119</v>
      </c>
      <c r="D347" s="61">
        <v>1301</v>
      </c>
      <c r="E347" s="62">
        <f t="shared" si="10"/>
        <v>1756.3500000000001</v>
      </c>
      <c r="F347" s="63">
        <f t="shared" si="11"/>
        <v>1886.45</v>
      </c>
      <c r="G347" s="39"/>
    </row>
    <row r="348" spans="2:7" ht="16.5" customHeight="1">
      <c r="B348" s="17" t="s">
        <v>228</v>
      </c>
      <c r="C348" s="17" t="s">
        <v>99</v>
      </c>
      <c r="D348" s="41">
        <v>4119</v>
      </c>
      <c r="E348" s="51">
        <f t="shared" si="10"/>
        <v>5560.6500000000005</v>
      </c>
      <c r="F348" s="52">
        <f t="shared" si="11"/>
        <v>5972.55</v>
      </c>
      <c r="G348" s="39"/>
    </row>
    <row r="349" spans="2:7" ht="16.5" customHeight="1">
      <c r="B349" s="42" t="s">
        <v>127</v>
      </c>
      <c r="C349" s="17" t="s">
        <v>99</v>
      </c>
      <c r="D349" s="41">
        <v>1275</v>
      </c>
      <c r="E349" s="51">
        <f t="shared" si="10"/>
        <v>1721.25</v>
      </c>
      <c r="F349" s="52">
        <f t="shared" si="11"/>
        <v>1848.75</v>
      </c>
      <c r="G349" s="39"/>
    </row>
    <row r="350" spans="2:7" ht="16.5" customHeight="1">
      <c r="B350" s="17" t="s">
        <v>130</v>
      </c>
      <c r="C350" s="17" t="s">
        <v>131</v>
      </c>
      <c r="D350" s="41">
        <v>3776</v>
      </c>
      <c r="E350" s="51">
        <f t="shared" si="10"/>
        <v>5097.6000000000004</v>
      </c>
      <c r="F350" s="52">
        <f t="shared" si="11"/>
        <v>5475.2</v>
      </c>
      <c r="G350" s="39"/>
    </row>
    <row r="351" spans="2:7" ht="16.5" customHeight="1">
      <c r="B351" s="17" t="s">
        <v>130</v>
      </c>
      <c r="C351" s="17" t="s">
        <v>99</v>
      </c>
      <c r="D351" s="41">
        <v>3790</v>
      </c>
      <c r="E351" s="51">
        <f t="shared" si="10"/>
        <v>5116.5</v>
      </c>
      <c r="F351" s="52">
        <f t="shared" si="11"/>
        <v>5495.5</v>
      </c>
      <c r="G351" s="39"/>
    </row>
    <row r="352" spans="2:7" ht="16.5" customHeight="1">
      <c r="B352" s="17" t="s">
        <v>132</v>
      </c>
      <c r="C352" s="17" t="s">
        <v>99</v>
      </c>
      <c r="D352" s="41">
        <v>2003</v>
      </c>
      <c r="E352" s="51">
        <f t="shared" si="10"/>
        <v>2704.05</v>
      </c>
      <c r="F352" s="52">
        <f t="shared" si="11"/>
        <v>2904.35</v>
      </c>
      <c r="G352" s="39"/>
    </row>
    <row r="353" spans="2:7" ht="16.5" customHeight="1">
      <c r="B353" s="17" t="s">
        <v>518</v>
      </c>
      <c r="C353" s="17" t="s">
        <v>99</v>
      </c>
      <c r="D353" s="41">
        <v>3518</v>
      </c>
      <c r="E353" s="51">
        <f t="shared" si="10"/>
        <v>4749.3</v>
      </c>
      <c r="F353" s="52">
        <f t="shared" si="11"/>
        <v>5101.0999999999995</v>
      </c>
      <c r="G353" s="39"/>
    </row>
    <row r="354" spans="2:7" ht="16.5" customHeight="1">
      <c r="B354" s="42" t="s">
        <v>133</v>
      </c>
      <c r="C354" s="17" t="s">
        <v>99</v>
      </c>
      <c r="D354" s="61">
        <v>1117</v>
      </c>
      <c r="E354" s="62">
        <f t="shared" si="10"/>
        <v>1507.95</v>
      </c>
      <c r="F354" s="63">
        <f t="shared" si="11"/>
        <v>1619.6499999999999</v>
      </c>
      <c r="G354" s="39"/>
    </row>
    <row r="355" spans="2:7" ht="16.5" customHeight="1">
      <c r="B355" s="17" t="s">
        <v>134</v>
      </c>
      <c r="C355" s="17" t="s">
        <v>43</v>
      </c>
      <c r="D355" s="41">
        <v>3665</v>
      </c>
      <c r="E355" s="51">
        <f t="shared" si="10"/>
        <v>4947.75</v>
      </c>
      <c r="F355" s="52">
        <f t="shared" si="11"/>
        <v>5314.25</v>
      </c>
      <c r="G355" s="39"/>
    </row>
    <row r="356" spans="2:7" ht="16.5" customHeight="1">
      <c r="B356" s="42" t="s">
        <v>135</v>
      </c>
      <c r="C356" s="17" t="s">
        <v>99</v>
      </c>
      <c r="D356" s="61">
        <v>4077</v>
      </c>
      <c r="E356" s="62">
        <f t="shared" si="10"/>
        <v>5503.9500000000007</v>
      </c>
      <c r="F356" s="63">
        <f t="shared" si="11"/>
        <v>5911.65</v>
      </c>
      <c r="G356" s="39"/>
    </row>
    <row r="357" spans="2:7" ht="16.5" customHeight="1">
      <c r="B357" s="17" t="s">
        <v>136</v>
      </c>
      <c r="C357" s="17" t="s">
        <v>99</v>
      </c>
      <c r="D357" s="41">
        <v>3473</v>
      </c>
      <c r="E357" s="51">
        <f t="shared" si="10"/>
        <v>4688.55</v>
      </c>
      <c r="F357" s="52">
        <f t="shared" si="11"/>
        <v>5035.8499999999995</v>
      </c>
      <c r="G357" s="39"/>
    </row>
    <row r="358" spans="2:7" ht="16.5" customHeight="1">
      <c r="B358" s="42" t="s">
        <v>137</v>
      </c>
      <c r="C358" s="17" t="s">
        <v>99</v>
      </c>
      <c r="D358" s="61">
        <v>7116</v>
      </c>
      <c r="E358" s="62">
        <f t="shared" si="10"/>
        <v>9606.6</v>
      </c>
      <c r="F358" s="63">
        <f t="shared" si="11"/>
        <v>10318.199999999999</v>
      </c>
      <c r="G358" s="39"/>
    </row>
    <row r="359" spans="2:7" ht="16.5" customHeight="1">
      <c r="B359" s="23" t="s">
        <v>274</v>
      </c>
      <c r="C359" s="12"/>
      <c r="D359" s="12"/>
      <c r="E359" s="12"/>
      <c r="F359" s="12"/>
      <c r="G359" s="39"/>
    </row>
    <row r="360" spans="2:7" ht="16.5" customHeight="1">
      <c r="B360" s="42" t="s">
        <v>266</v>
      </c>
      <c r="C360" s="17" t="s">
        <v>267</v>
      </c>
      <c r="D360" s="17">
        <v>985</v>
      </c>
      <c r="E360" s="51">
        <f t="shared" si="10"/>
        <v>1329.75</v>
      </c>
      <c r="F360" s="52">
        <f t="shared" si="11"/>
        <v>1428.25</v>
      </c>
      <c r="G360" s="39"/>
    </row>
    <row r="361" spans="2:7" ht="16.5" customHeight="1">
      <c r="B361" s="42" t="s">
        <v>268</v>
      </c>
      <c r="C361" s="17" t="s">
        <v>269</v>
      </c>
      <c r="D361" s="17">
        <v>3969</v>
      </c>
      <c r="E361" s="51">
        <f t="shared" si="10"/>
        <v>5358.1500000000005</v>
      </c>
      <c r="F361" s="52">
        <f t="shared" si="11"/>
        <v>5755.05</v>
      </c>
      <c r="G361" s="39"/>
    </row>
    <row r="362" spans="2:7" ht="16.5" customHeight="1">
      <c r="B362" s="42" t="s">
        <v>270</v>
      </c>
      <c r="C362" s="17" t="s">
        <v>269</v>
      </c>
      <c r="D362" s="17">
        <v>4881</v>
      </c>
      <c r="E362" s="51">
        <f t="shared" si="10"/>
        <v>6589.35</v>
      </c>
      <c r="F362" s="52">
        <f t="shared" si="11"/>
        <v>7077.45</v>
      </c>
      <c r="G362" s="39">
        <f>SUM(D362:D364)</f>
        <v>8370</v>
      </c>
    </row>
    <row r="363" spans="2:7" ht="16.5" customHeight="1">
      <c r="B363" s="42" t="s">
        <v>149</v>
      </c>
      <c r="C363" s="17"/>
      <c r="D363" s="41">
        <v>3045</v>
      </c>
      <c r="E363" s="51">
        <f t="shared" si="10"/>
        <v>4110.75</v>
      </c>
      <c r="F363" s="52">
        <f t="shared" si="11"/>
        <v>4415.25</v>
      </c>
      <c r="G363" s="39"/>
    </row>
    <row r="364" spans="2:7" ht="16.5" customHeight="1">
      <c r="B364" s="42" t="s">
        <v>146</v>
      </c>
      <c r="C364" s="17"/>
      <c r="D364" s="41">
        <v>444</v>
      </c>
      <c r="E364" s="51">
        <f t="shared" si="10"/>
        <v>599.40000000000009</v>
      </c>
      <c r="F364" s="52">
        <f t="shared" si="11"/>
        <v>643.79999999999995</v>
      </c>
      <c r="G364" s="39"/>
    </row>
    <row r="365" spans="2:7" ht="16.5" customHeight="1">
      <c r="B365" s="42" t="s">
        <v>271</v>
      </c>
      <c r="C365" s="17" t="s">
        <v>269</v>
      </c>
      <c r="D365" s="17">
        <v>1805</v>
      </c>
      <c r="E365" s="51">
        <f t="shared" si="10"/>
        <v>2436.75</v>
      </c>
      <c r="F365" s="52">
        <f t="shared" si="11"/>
        <v>2617.25</v>
      </c>
      <c r="G365" s="39"/>
    </row>
    <row r="366" spans="2:7" ht="16.5" customHeight="1">
      <c r="B366" s="42" t="s">
        <v>272</v>
      </c>
      <c r="C366" s="17" t="s">
        <v>269</v>
      </c>
      <c r="D366" s="17">
        <v>5595</v>
      </c>
      <c r="E366" s="51">
        <f t="shared" si="10"/>
        <v>7553.2500000000009</v>
      </c>
      <c r="F366" s="52">
        <f t="shared" si="11"/>
        <v>8112.75</v>
      </c>
      <c r="G366" s="39"/>
    </row>
    <row r="367" spans="2:7" ht="16.5" customHeight="1">
      <c r="B367" s="42" t="s">
        <v>273</v>
      </c>
      <c r="C367" s="17" t="s">
        <v>269</v>
      </c>
      <c r="D367" s="17">
        <v>10113</v>
      </c>
      <c r="E367" s="51">
        <f t="shared" si="10"/>
        <v>13652.550000000001</v>
      </c>
      <c r="F367" s="52">
        <f t="shared" si="11"/>
        <v>14663.85</v>
      </c>
      <c r="G367" s="39"/>
    </row>
    <row r="368" spans="2:7" ht="16.5" customHeight="1">
      <c r="B368" s="23" t="s">
        <v>407</v>
      </c>
      <c r="C368" s="12"/>
      <c r="D368" s="12"/>
      <c r="E368" s="12"/>
      <c r="F368" s="12"/>
      <c r="G368" s="39"/>
    </row>
    <row r="369" spans="2:7" ht="16.5" customHeight="1">
      <c r="B369" s="17" t="s">
        <v>378</v>
      </c>
      <c r="C369" s="17" t="s">
        <v>379</v>
      </c>
      <c r="D369" s="41">
        <v>3703</v>
      </c>
      <c r="E369" s="51">
        <f t="shared" si="10"/>
        <v>4999.05</v>
      </c>
      <c r="F369" s="52">
        <f t="shared" si="11"/>
        <v>5369.3499999999995</v>
      </c>
      <c r="G369" s="39"/>
    </row>
    <row r="370" spans="2:7" ht="16.5" customHeight="1">
      <c r="B370" s="17" t="s">
        <v>380</v>
      </c>
      <c r="C370" s="17" t="s">
        <v>379</v>
      </c>
      <c r="D370" s="41">
        <v>4761</v>
      </c>
      <c r="E370" s="51">
        <f t="shared" si="10"/>
        <v>6427.35</v>
      </c>
      <c r="F370" s="52">
        <f t="shared" si="11"/>
        <v>6903.45</v>
      </c>
      <c r="G370" s="39"/>
    </row>
    <row r="371" spans="2:7" ht="16.5" customHeight="1">
      <c r="B371" s="17" t="s">
        <v>381</v>
      </c>
      <c r="C371" s="17" t="s">
        <v>379</v>
      </c>
      <c r="D371" s="41">
        <v>3963</v>
      </c>
      <c r="E371" s="51">
        <f t="shared" si="10"/>
        <v>5350.05</v>
      </c>
      <c r="F371" s="52">
        <f t="shared" si="11"/>
        <v>5746.3499999999995</v>
      </c>
      <c r="G371" s="39"/>
    </row>
    <row r="372" spans="2:7" ht="16.5" customHeight="1">
      <c r="B372" s="17" t="s">
        <v>513</v>
      </c>
      <c r="C372" s="17" t="s">
        <v>379</v>
      </c>
      <c r="D372" s="41">
        <v>6958</v>
      </c>
      <c r="E372" s="51">
        <f t="shared" si="10"/>
        <v>9393.3000000000011</v>
      </c>
      <c r="F372" s="52">
        <f t="shared" si="11"/>
        <v>10089.1</v>
      </c>
      <c r="G372" s="39"/>
    </row>
    <row r="373" spans="2:7" ht="16.5" customHeight="1">
      <c r="B373" s="29" t="s">
        <v>201</v>
      </c>
      <c r="C373" s="28"/>
      <c r="D373" s="28"/>
      <c r="E373" s="28"/>
      <c r="F373" s="28"/>
      <c r="G373" s="39"/>
    </row>
    <row r="374" spans="2:7" ht="16.5" customHeight="1">
      <c r="B374" s="16" t="s">
        <v>241</v>
      </c>
      <c r="C374" s="16" t="s">
        <v>112</v>
      </c>
      <c r="D374" s="41">
        <v>5353</v>
      </c>
      <c r="E374" s="51">
        <f t="shared" si="10"/>
        <v>7226.55</v>
      </c>
      <c r="F374" s="52">
        <f t="shared" si="11"/>
        <v>7761.8499999999995</v>
      </c>
      <c r="G374" s="39"/>
    </row>
    <row r="375" spans="2:7" ht="16.5" customHeight="1">
      <c r="B375" s="16" t="s">
        <v>241</v>
      </c>
      <c r="C375" s="16" t="s">
        <v>43</v>
      </c>
      <c r="D375" s="41">
        <v>4864</v>
      </c>
      <c r="E375" s="51">
        <f t="shared" si="10"/>
        <v>6566.4000000000005</v>
      </c>
      <c r="F375" s="52">
        <f t="shared" si="11"/>
        <v>7052.8</v>
      </c>
      <c r="G375" s="39"/>
    </row>
    <row r="376" spans="2:7" ht="16.5" customHeight="1">
      <c r="B376" s="16" t="s">
        <v>242</v>
      </c>
      <c r="C376" s="16" t="s">
        <v>112</v>
      </c>
      <c r="D376" s="41">
        <v>5589</v>
      </c>
      <c r="E376" s="51">
        <f t="shared" si="10"/>
        <v>7545.1500000000005</v>
      </c>
      <c r="F376" s="52">
        <f t="shared" si="11"/>
        <v>8104.05</v>
      </c>
      <c r="G376" s="39"/>
    </row>
    <row r="377" spans="2:7" ht="16.5" customHeight="1">
      <c r="B377" s="16" t="s">
        <v>242</v>
      </c>
      <c r="C377" s="16" t="s">
        <v>43</v>
      </c>
      <c r="D377" s="41">
        <v>5385</v>
      </c>
      <c r="E377" s="51">
        <f t="shared" si="10"/>
        <v>7269.7500000000009</v>
      </c>
      <c r="F377" s="52">
        <f t="shared" si="11"/>
        <v>7808.25</v>
      </c>
      <c r="G377" s="39"/>
    </row>
    <row r="378" spans="2:7" ht="16.5" customHeight="1">
      <c r="B378" s="36" t="s">
        <v>243</v>
      </c>
      <c r="C378" s="16" t="s">
        <v>112</v>
      </c>
      <c r="D378" s="41">
        <v>3575</v>
      </c>
      <c r="E378" s="51">
        <f t="shared" si="10"/>
        <v>4826.25</v>
      </c>
      <c r="F378" s="52">
        <f t="shared" si="11"/>
        <v>5183.75</v>
      </c>
      <c r="G378" s="39">
        <f>SUM(D378:D380)</f>
        <v>7064</v>
      </c>
    </row>
    <row r="379" spans="2:7" ht="16.5" customHeight="1">
      <c r="B379" s="35" t="s">
        <v>149</v>
      </c>
      <c r="C379" s="17"/>
      <c r="D379" s="41">
        <v>3045</v>
      </c>
      <c r="E379" s="51">
        <f t="shared" si="10"/>
        <v>4110.75</v>
      </c>
      <c r="F379" s="52">
        <f t="shared" si="11"/>
        <v>4415.25</v>
      </c>
      <c r="G379" s="39"/>
    </row>
    <row r="380" spans="2:7" ht="16.5" customHeight="1">
      <c r="B380" s="35" t="s">
        <v>146</v>
      </c>
      <c r="C380" s="17"/>
      <c r="D380" s="17">
        <v>444</v>
      </c>
      <c r="E380" s="51">
        <f t="shared" si="10"/>
        <v>599.40000000000009</v>
      </c>
      <c r="F380" s="52">
        <f t="shared" si="11"/>
        <v>643.79999999999995</v>
      </c>
      <c r="G380" s="39"/>
    </row>
    <row r="381" spans="2:7" ht="16.5" customHeight="1">
      <c r="B381" s="36" t="s">
        <v>243</v>
      </c>
      <c r="C381" s="16" t="s">
        <v>43</v>
      </c>
      <c r="D381" s="41">
        <v>3722</v>
      </c>
      <c r="E381" s="51">
        <f t="shared" si="10"/>
        <v>5024.7000000000007</v>
      </c>
      <c r="F381" s="52">
        <f t="shared" si="11"/>
        <v>5396.9</v>
      </c>
      <c r="G381" s="39">
        <f>SUM(D381:D383)</f>
        <v>7211</v>
      </c>
    </row>
    <row r="382" spans="2:7" ht="16.5" customHeight="1">
      <c r="B382" s="35" t="s">
        <v>149</v>
      </c>
      <c r="C382" s="17"/>
      <c r="D382" s="41">
        <v>3045</v>
      </c>
      <c r="E382" s="51">
        <f t="shared" si="10"/>
        <v>4110.75</v>
      </c>
      <c r="F382" s="52">
        <f t="shared" si="11"/>
        <v>4415.25</v>
      </c>
      <c r="G382" s="39"/>
    </row>
    <row r="383" spans="2:7" ht="16.5" customHeight="1">
      <c r="B383" s="35" t="s">
        <v>146</v>
      </c>
      <c r="C383" s="17"/>
      <c r="D383" s="41">
        <v>444</v>
      </c>
      <c r="E383" s="51">
        <f t="shared" si="10"/>
        <v>599.40000000000009</v>
      </c>
      <c r="F383" s="52">
        <f t="shared" si="11"/>
        <v>643.79999999999995</v>
      </c>
      <c r="G383" s="39"/>
    </row>
    <row r="384" spans="2:7" ht="16.5" customHeight="1">
      <c r="B384" s="16" t="s">
        <v>244</v>
      </c>
      <c r="C384" s="16" t="s">
        <v>112</v>
      </c>
      <c r="D384" s="41">
        <v>489</v>
      </c>
      <c r="E384" s="51">
        <f t="shared" si="10"/>
        <v>660.15000000000009</v>
      </c>
      <c r="F384" s="52">
        <f t="shared" si="11"/>
        <v>709.05</v>
      </c>
      <c r="G384" s="39"/>
    </row>
    <row r="385" spans="2:7" ht="16.5" customHeight="1">
      <c r="B385" s="16" t="s">
        <v>244</v>
      </c>
      <c r="C385" s="16" t="s">
        <v>43</v>
      </c>
      <c r="D385" s="41">
        <v>408</v>
      </c>
      <c r="E385" s="51">
        <f t="shared" si="10"/>
        <v>550.80000000000007</v>
      </c>
      <c r="F385" s="52">
        <f t="shared" si="11"/>
        <v>591.6</v>
      </c>
      <c r="G385" s="39"/>
    </row>
    <row r="386" spans="2:7" ht="16.5" customHeight="1">
      <c r="B386" s="16" t="s">
        <v>245</v>
      </c>
      <c r="C386" s="16" t="s">
        <v>112</v>
      </c>
      <c r="D386" s="41">
        <v>3642</v>
      </c>
      <c r="E386" s="51">
        <f t="shared" si="10"/>
        <v>4916.7000000000007</v>
      </c>
      <c r="F386" s="52">
        <f t="shared" si="11"/>
        <v>5280.9</v>
      </c>
      <c r="G386" s="39"/>
    </row>
    <row r="387" spans="2:7" ht="16.5" customHeight="1">
      <c r="B387" s="16" t="s">
        <v>245</v>
      </c>
      <c r="C387" s="16" t="s">
        <v>43</v>
      </c>
      <c r="D387" s="41">
        <v>3476</v>
      </c>
      <c r="E387" s="51">
        <f t="shared" si="10"/>
        <v>4692.6000000000004</v>
      </c>
      <c r="F387" s="52">
        <f t="shared" si="11"/>
        <v>5040.2</v>
      </c>
      <c r="G387" s="39"/>
    </row>
    <row r="388" spans="2:7" ht="16.5" customHeight="1">
      <c r="B388" s="16" t="s">
        <v>246</v>
      </c>
      <c r="C388" s="16" t="s">
        <v>112</v>
      </c>
      <c r="D388" s="41">
        <v>3551</v>
      </c>
      <c r="E388" s="51">
        <f t="shared" si="10"/>
        <v>4793.8500000000004</v>
      </c>
      <c r="F388" s="52">
        <f t="shared" si="11"/>
        <v>5148.95</v>
      </c>
      <c r="G388" s="39"/>
    </row>
    <row r="389" spans="2:7" ht="16.5" customHeight="1">
      <c r="B389" s="16" t="s">
        <v>246</v>
      </c>
      <c r="C389" s="16" t="s">
        <v>43</v>
      </c>
      <c r="D389" s="41">
        <v>3245</v>
      </c>
      <c r="E389" s="51">
        <f t="shared" si="10"/>
        <v>4380.75</v>
      </c>
      <c r="F389" s="52">
        <f t="shared" si="11"/>
        <v>4705.25</v>
      </c>
      <c r="G389" s="39"/>
    </row>
    <row r="390" spans="2:7" ht="16.5" customHeight="1">
      <c r="B390" s="16" t="s">
        <v>495</v>
      </c>
      <c r="C390" s="16" t="s">
        <v>112</v>
      </c>
      <c r="D390" s="41">
        <v>1612</v>
      </c>
      <c r="E390" s="51">
        <f t="shared" si="10"/>
        <v>2176.2000000000003</v>
      </c>
      <c r="F390" s="52">
        <f t="shared" si="11"/>
        <v>2337.4</v>
      </c>
      <c r="G390" s="39"/>
    </row>
    <row r="391" spans="2:7" ht="16.5" customHeight="1">
      <c r="B391" s="16" t="s">
        <v>495</v>
      </c>
      <c r="C391" s="16" t="s">
        <v>43</v>
      </c>
      <c r="D391" s="41">
        <v>1496</v>
      </c>
      <c r="E391" s="51">
        <f t="shared" si="10"/>
        <v>2019.6000000000001</v>
      </c>
      <c r="F391" s="52">
        <f t="shared" si="11"/>
        <v>2169.1999999999998</v>
      </c>
      <c r="G391" s="39"/>
    </row>
    <row r="392" spans="2:7" ht="16.5" customHeight="1">
      <c r="B392" s="16" t="s">
        <v>247</v>
      </c>
      <c r="C392" s="16" t="s">
        <v>112</v>
      </c>
      <c r="D392" s="41">
        <v>1755</v>
      </c>
      <c r="E392" s="51">
        <f t="shared" si="10"/>
        <v>2369.25</v>
      </c>
      <c r="F392" s="52">
        <f t="shared" si="11"/>
        <v>2544.75</v>
      </c>
      <c r="G392" s="39"/>
    </row>
    <row r="393" spans="2:7" ht="16.5" customHeight="1">
      <c r="B393" s="16" t="s">
        <v>247</v>
      </c>
      <c r="C393" s="16" t="s">
        <v>43</v>
      </c>
      <c r="D393" s="41">
        <v>1670</v>
      </c>
      <c r="E393" s="51">
        <f t="shared" si="10"/>
        <v>2254.5</v>
      </c>
      <c r="F393" s="52">
        <f t="shared" si="11"/>
        <v>2421.5</v>
      </c>
      <c r="G393" s="39"/>
    </row>
    <row r="394" spans="2:7" ht="16.5" customHeight="1">
      <c r="B394" s="16" t="s">
        <v>248</v>
      </c>
      <c r="C394" s="16" t="s">
        <v>112</v>
      </c>
      <c r="D394" s="41">
        <v>3388</v>
      </c>
      <c r="E394" s="51">
        <f t="shared" si="10"/>
        <v>4573.8</v>
      </c>
      <c r="F394" s="52">
        <f t="shared" si="11"/>
        <v>4912.5999999999995</v>
      </c>
      <c r="G394" s="39"/>
    </row>
    <row r="395" spans="2:7" ht="16.5" customHeight="1">
      <c r="B395" s="16" t="s">
        <v>248</v>
      </c>
      <c r="C395" s="16" t="s">
        <v>43</v>
      </c>
      <c r="D395" s="41">
        <v>3253</v>
      </c>
      <c r="E395" s="51">
        <f t="shared" si="10"/>
        <v>4391.55</v>
      </c>
      <c r="F395" s="52">
        <f t="shared" si="11"/>
        <v>4716.8499999999995</v>
      </c>
      <c r="G395" s="39"/>
    </row>
    <row r="396" spans="2:7" ht="16.5" customHeight="1">
      <c r="B396" s="16" t="s">
        <v>249</v>
      </c>
      <c r="C396" s="16" t="s">
        <v>112</v>
      </c>
      <c r="D396" s="41">
        <v>4312</v>
      </c>
      <c r="E396" s="51">
        <f t="shared" si="10"/>
        <v>5821.2000000000007</v>
      </c>
      <c r="F396" s="52">
        <f t="shared" si="11"/>
        <v>6252.4</v>
      </c>
      <c r="G396" s="39"/>
    </row>
    <row r="397" spans="2:7" ht="16.5" customHeight="1">
      <c r="B397" s="16" t="s">
        <v>249</v>
      </c>
      <c r="C397" s="16" t="s">
        <v>43</v>
      </c>
      <c r="D397" s="41">
        <v>3982</v>
      </c>
      <c r="E397" s="51">
        <f t="shared" si="10"/>
        <v>5375.7000000000007</v>
      </c>
      <c r="F397" s="52">
        <f t="shared" si="11"/>
        <v>5773.9</v>
      </c>
      <c r="G397" s="39"/>
    </row>
    <row r="398" spans="2:7" ht="16.5" customHeight="1">
      <c r="B398" s="16" t="s">
        <v>250</v>
      </c>
      <c r="C398" s="16" t="s">
        <v>112</v>
      </c>
      <c r="D398" s="41">
        <v>6907</v>
      </c>
      <c r="E398" s="51">
        <f t="shared" ref="E398:E461" si="12">D398*1.35</f>
        <v>9324.4500000000007</v>
      </c>
      <c r="F398" s="52">
        <f t="shared" ref="F398:F461" si="13">D398*1.45</f>
        <v>10015.15</v>
      </c>
      <c r="G398" s="39"/>
    </row>
    <row r="399" spans="2:7" ht="16.5" customHeight="1">
      <c r="B399" s="16" t="s">
        <v>250</v>
      </c>
      <c r="C399" s="16" t="s">
        <v>43</v>
      </c>
      <c r="D399" s="41">
        <v>6625</v>
      </c>
      <c r="E399" s="51">
        <f t="shared" si="12"/>
        <v>8943.75</v>
      </c>
      <c r="F399" s="52">
        <f t="shared" si="13"/>
        <v>9606.25</v>
      </c>
      <c r="G399" s="39"/>
    </row>
    <row r="400" spans="2:7" ht="16.5" customHeight="1">
      <c r="B400" s="16" t="s">
        <v>138</v>
      </c>
      <c r="C400" s="16" t="s">
        <v>112</v>
      </c>
      <c r="D400" s="41">
        <v>4314</v>
      </c>
      <c r="E400" s="51">
        <f t="shared" si="12"/>
        <v>5823.9000000000005</v>
      </c>
      <c r="F400" s="52">
        <f t="shared" si="13"/>
        <v>6255.3</v>
      </c>
      <c r="G400" s="39"/>
    </row>
    <row r="401" spans="2:7" ht="16.5" customHeight="1">
      <c r="B401" s="16" t="s">
        <v>138</v>
      </c>
      <c r="C401" s="16" t="s">
        <v>43</v>
      </c>
      <c r="D401" s="41">
        <v>3952</v>
      </c>
      <c r="E401" s="51">
        <f t="shared" si="12"/>
        <v>5335.2000000000007</v>
      </c>
      <c r="F401" s="52">
        <f t="shared" si="13"/>
        <v>5730.4</v>
      </c>
      <c r="G401" s="39"/>
    </row>
    <row r="402" spans="2:7" ht="16.5" customHeight="1">
      <c r="B402" s="16" t="s">
        <v>139</v>
      </c>
      <c r="C402" s="16" t="s">
        <v>112</v>
      </c>
      <c r="D402" s="41">
        <v>4876</v>
      </c>
      <c r="E402" s="51">
        <f t="shared" si="12"/>
        <v>6582.6</v>
      </c>
      <c r="F402" s="52">
        <f t="shared" si="13"/>
        <v>7070.2</v>
      </c>
      <c r="G402" s="39"/>
    </row>
    <row r="403" spans="2:7" ht="16.5" customHeight="1">
      <c r="B403" s="16" t="s">
        <v>139</v>
      </c>
      <c r="C403" s="16" t="s">
        <v>43</v>
      </c>
      <c r="D403" s="41">
        <v>4397</v>
      </c>
      <c r="E403" s="51">
        <f t="shared" si="12"/>
        <v>5935.9500000000007</v>
      </c>
      <c r="F403" s="52">
        <f t="shared" si="13"/>
        <v>6375.65</v>
      </c>
      <c r="G403" s="39"/>
    </row>
    <row r="404" spans="2:7" ht="16.5" customHeight="1">
      <c r="B404" s="16" t="s">
        <v>251</v>
      </c>
      <c r="C404" s="16" t="s">
        <v>112</v>
      </c>
      <c r="D404" s="41">
        <v>10458</v>
      </c>
      <c r="E404" s="51">
        <f t="shared" si="12"/>
        <v>14118.300000000001</v>
      </c>
      <c r="F404" s="52">
        <f t="shared" si="13"/>
        <v>15164.1</v>
      </c>
      <c r="G404" s="39"/>
    </row>
    <row r="405" spans="2:7" ht="16.5" customHeight="1">
      <c r="B405" s="16" t="s">
        <v>251</v>
      </c>
      <c r="C405" s="16" t="s">
        <v>43</v>
      </c>
      <c r="D405" s="41">
        <v>9593</v>
      </c>
      <c r="E405" s="51">
        <f t="shared" si="12"/>
        <v>12950.550000000001</v>
      </c>
      <c r="F405" s="52">
        <f t="shared" si="13"/>
        <v>13909.85</v>
      </c>
      <c r="G405" s="39"/>
    </row>
    <row r="406" spans="2:7" ht="16.5" customHeight="1">
      <c r="B406" s="16" t="s">
        <v>252</v>
      </c>
      <c r="C406" s="16" t="s">
        <v>112</v>
      </c>
      <c r="D406" s="41">
        <v>14477</v>
      </c>
      <c r="E406" s="51">
        <f t="shared" si="12"/>
        <v>19543.95</v>
      </c>
      <c r="F406" s="52">
        <f t="shared" si="13"/>
        <v>20991.649999999998</v>
      </c>
      <c r="G406" s="39"/>
    </row>
    <row r="407" spans="2:7" ht="16.5" customHeight="1">
      <c r="B407" s="16" t="s">
        <v>252</v>
      </c>
      <c r="C407" s="16" t="s">
        <v>43</v>
      </c>
      <c r="D407" s="41">
        <v>13863</v>
      </c>
      <c r="E407" s="51">
        <f t="shared" si="12"/>
        <v>18715.050000000003</v>
      </c>
      <c r="F407" s="52">
        <f t="shared" si="13"/>
        <v>20101.349999999999</v>
      </c>
      <c r="G407" s="39"/>
    </row>
    <row r="408" spans="2:7" ht="16.5" customHeight="1">
      <c r="B408" s="16" t="s">
        <v>253</v>
      </c>
      <c r="C408" s="16" t="s">
        <v>112</v>
      </c>
      <c r="D408" s="41">
        <v>6011</v>
      </c>
      <c r="E408" s="51">
        <f t="shared" si="12"/>
        <v>8114.85</v>
      </c>
      <c r="F408" s="52">
        <f t="shared" si="13"/>
        <v>8715.9499999999989</v>
      </c>
      <c r="G408" s="39"/>
    </row>
    <row r="409" spans="2:7" ht="16.5" customHeight="1">
      <c r="B409" s="16" t="s">
        <v>253</v>
      </c>
      <c r="C409" s="16" t="s">
        <v>43</v>
      </c>
      <c r="D409" s="41">
        <v>5633</v>
      </c>
      <c r="E409" s="51">
        <f t="shared" si="12"/>
        <v>7604.55</v>
      </c>
      <c r="F409" s="52">
        <f t="shared" si="13"/>
        <v>8167.8499999999995</v>
      </c>
      <c r="G409" s="39"/>
    </row>
    <row r="410" spans="2:7" ht="16.5" customHeight="1">
      <c r="B410" s="16" t="s">
        <v>254</v>
      </c>
      <c r="C410" s="16" t="s">
        <v>112</v>
      </c>
      <c r="D410" s="41">
        <v>6814</v>
      </c>
      <c r="E410" s="51">
        <f t="shared" si="12"/>
        <v>9198.9000000000015</v>
      </c>
      <c r="F410" s="52">
        <f t="shared" si="13"/>
        <v>9880.2999999999993</v>
      </c>
      <c r="G410" s="39"/>
    </row>
    <row r="411" spans="2:7" ht="16.5" customHeight="1">
      <c r="B411" s="48" t="s">
        <v>254</v>
      </c>
      <c r="C411" s="48" t="s">
        <v>43</v>
      </c>
      <c r="D411" s="41">
        <v>6397</v>
      </c>
      <c r="E411" s="51">
        <f t="shared" si="12"/>
        <v>8635.9500000000007</v>
      </c>
      <c r="F411" s="52">
        <f t="shared" si="13"/>
        <v>9275.65</v>
      </c>
      <c r="G411" s="39"/>
    </row>
    <row r="412" spans="2:7" ht="16.5" customHeight="1">
      <c r="B412" s="17" t="s">
        <v>483</v>
      </c>
      <c r="C412" s="17" t="s">
        <v>112</v>
      </c>
      <c r="D412" s="41">
        <v>3619</v>
      </c>
      <c r="E412" s="51">
        <f t="shared" si="12"/>
        <v>4885.6500000000005</v>
      </c>
      <c r="F412" s="52">
        <f t="shared" si="13"/>
        <v>5247.55</v>
      </c>
      <c r="G412" s="39"/>
    </row>
    <row r="413" spans="2:7" ht="16.5" customHeight="1">
      <c r="B413" s="17" t="s">
        <v>483</v>
      </c>
      <c r="C413" s="17" t="s">
        <v>43</v>
      </c>
      <c r="D413" s="41">
        <v>3416</v>
      </c>
      <c r="E413" s="51">
        <f t="shared" si="12"/>
        <v>4611.6000000000004</v>
      </c>
      <c r="F413" s="52">
        <f t="shared" si="13"/>
        <v>4953.2</v>
      </c>
      <c r="G413" s="39"/>
    </row>
    <row r="414" spans="2:7" ht="16.5" customHeight="1">
      <c r="B414" s="20" t="s">
        <v>255</v>
      </c>
      <c r="C414" s="20" t="s">
        <v>112</v>
      </c>
      <c r="D414" s="41">
        <v>5556</v>
      </c>
      <c r="E414" s="51">
        <f t="shared" si="12"/>
        <v>7500.6</v>
      </c>
      <c r="F414" s="52">
        <f t="shared" si="13"/>
        <v>8056.2</v>
      </c>
      <c r="G414" s="39"/>
    </row>
    <row r="415" spans="2:7" ht="16.5" customHeight="1">
      <c r="B415" s="16" t="s">
        <v>255</v>
      </c>
      <c r="C415" s="16" t="s">
        <v>43</v>
      </c>
      <c r="D415" s="41">
        <v>5091</v>
      </c>
      <c r="E415" s="51">
        <f t="shared" si="12"/>
        <v>6872.85</v>
      </c>
      <c r="F415" s="52">
        <f t="shared" si="13"/>
        <v>7381.95</v>
      </c>
      <c r="G415" s="39"/>
    </row>
    <row r="416" spans="2:7" ht="16.5" customHeight="1">
      <c r="B416" s="16" t="s">
        <v>256</v>
      </c>
      <c r="C416" s="16" t="s">
        <v>112</v>
      </c>
      <c r="D416" s="41">
        <v>6892</v>
      </c>
      <c r="E416" s="51">
        <f t="shared" si="12"/>
        <v>9304.2000000000007</v>
      </c>
      <c r="F416" s="52">
        <f t="shared" si="13"/>
        <v>9993.4</v>
      </c>
      <c r="G416" s="39"/>
    </row>
    <row r="417" spans="2:7" ht="16.5" customHeight="1">
      <c r="B417" s="16" t="s">
        <v>256</v>
      </c>
      <c r="C417" s="16" t="s">
        <v>43</v>
      </c>
      <c r="D417" s="41">
        <v>6305</v>
      </c>
      <c r="E417" s="51">
        <f t="shared" si="12"/>
        <v>8511.75</v>
      </c>
      <c r="F417" s="52">
        <f t="shared" si="13"/>
        <v>9142.25</v>
      </c>
      <c r="G417" s="39"/>
    </row>
    <row r="418" spans="2:7" ht="16.5" customHeight="1">
      <c r="B418" s="16" t="s">
        <v>257</v>
      </c>
      <c r="C418" s="16" t="s">
        <v>112</v>
      </c>
      <c r="D418" s="41">
        <v>7113</v>
      </c>
      <c r="E418" s="51">
        <f t="shared" si="12"/>
        <v>9602.5500000000011</v>
      </c>
      <c r="F418" s="52">
        <f t="shared" si="13"/>
        <v>10313.85</v>
      </c>
      <c r="G418" s="39"/>
    </row>
    <row r="419" spans="2:7" ht="16.5" customHeight="1">
      <c r="B419" s="16" t="s">
        <v>257</v>
      </c>
      <c r="C419" s="16" t="s">
        <v>43</v>
      </c>
      <c r="D419" s="41">
        <v>7070</v>
      </c>
      <c r="E419" s="51">
        <f t="shared" si="12"/>
        <v>9544.5</v>
      </c>
      <c r="F419" s="52">
        <f t="shared" si="13"/>
        <v>10251.5</v>
      </c>
      <c r="G419" s="39"/>
    </row>
    <row r="420" spans="2:7" ht="16.5" customHeight="1">
      <c r="B420" s="29" t="s">
        <v>275</v>
      </c>
      <c r="C420" s="28"/>
      <c r="D420" s="28"/>
      <c r="E420" s="28"/>
      <c r="F420" s="28"/>
      <c r="G420" s="39"/>
    </row>
    <row r="421" spans="2:7" ht="16.5" customHeight="1">
      <c r="B421" s="17" t="s">
        <v>276</v>
      </c>
      <c r="C421" s="17" t="s">
        <v>47</v>
      </c>
      <c r="D421" s="41">
        <v>2104</v>
      </c>
      <c r="E421" s="51">
        <f t="shared" si="12"/>
        <v>2840.4</v>
      </c>
      <c r="F421" s="52">
        <f t="shared" si="13"/>
        <v>3050.7999999999997</v>
      </c>
      <c r="G421" s="39"/>
    </row>
    <row r="422" spans="2:7" ht="16.5" customHeight="1">
      <c r="B422" s="17" t="s">
        <v>277</v>
      </c>
      <c r="C422" s="17" t="s">
        <v>39</v>
      </c>
      <c r="D422" s="41">
        <v>1449</v>
      </c>
      <c r="E422" s="51">
        <f t="shared" si="12"/>
        <v>1956.15</v>
      </c>
      <c r="F422" s="52">
        <f t="shared" si="13"/>
        <v>2101.0499999999997</v>
      </c>
      <c r="G422" s="39"/>
    </row>
    <row r="423" spans="2:7" ht="30" customHeight="1">
      <c r="B423" s="29" t="s">
        <v>211</v>
      </c>
      <c r="C423" s="28"/>
      <c r="D423" s="28"/>
      <c r="E423" s="28"/>
      <c r="F423" s="28"/>
      <c r="G423" s="39"/>
    </row>
    <row r="424" spans="2:7" ht="30" customHeight="1">
      <c r="B424" s="17" t="s">
        <v>412</v>
      </c>
      <c r="C424" s="17" t="s">
        <v>143</v>
      </c>
      <c r="D424" s="41">
        <v>5571</v>
      </c>
      <c r="E424" s="51">
        <f t="shared" si="12"/>
        <v>7520.85</v>
      </c>
      <c r="F424" s="52">
        <f t="shared" si="13"/>
        <v>8077.95</v>
      </c>
      <c r="G424" s="57"/>
    </row>
    <row r="425" spans="2:7" ht="19.5" customHeight="1">
      <c r="B425" s="17" t="s">
        <v>413</v>
      </c>
      <c r="C425" s="17" t="s">
        <v>160</v>
      </c>
      <c r="D425" s="41">
        <v>1602</v>
      </c>
      <c r="E425" s="51">
        <f t="shared" si="12"/>
        <v>2162.7000000000003</v>
      </c>
      <c r="F425" s="52">
        <f t="shared" si="13"/>
        <v>2322.9</v>
      </c>
      <c r="G425" s="57"/>
    </row>
    <row r="426" spans="2:7" ht="30" customHeight="1">
      <c r="B426" s="17" t="s">
        <v>413</v>
      </c>
      <c r="C426" s="17" t="s">
        <v>161</v>
      </c>
      <c r="D426" s="41">
        <v>1602</v>
      </c>
      <c r="E426" s="51">
        <f t="shared" si="12"/>
        <v>2162.7000000000003</v>
      </c>
      <c r="F426" s="52">
        <f t="shared" si="13"/>
        <v>2322.9</v>
      </c>
      <c r="G426" s="57"/>
    </row>
    <row r="427" spans="2:7" ht="30" customHeight="1">
      <c r="B427" s="17" t="s">
        <v>413</v>
      </c>
      <c r="C427" s="17" t="s">
        <v>414</v>
      </c>
      <c r="D427" s="41">
        <v>1733</v>
      </c>
      <c r="E427" s="51">
        <f t="shared" si="12"/>
        <v>2339.5500000000002</v>
      </c>
      <c r="F427" s="52">
        <f t="shared" si="13"/>
        <v>2512.85</v>
      </c>
      <c r="G427" s="57"/>
    </row>
    <row r="428" spans="2:7" ht="16.5" customHeight="1">
      <c r="B428" s="17" t="s">
        <v>415</v>
      </c>
      <c r="C428" s="17" t="s">
        <v>143</v>
      </c>
      <c r="D428" s="41">
        <v>2992</v>
      </c>
      <c r="E428" s="51">
        <f t="shared" si="12"/>
        <v>4039.2000000000003</v>
      </c>
      <c r="F428" s="52">
        <f t="shared" si="13"/>
        <v>4338.3999999999996</v>
      </c>
      <c r="G428" s="57"/>
    </row>
    <row r="429" spans="2:7" ht="16.5" customHeight="1">
      <c r="B429" s="17" t="s">
        <v>416</v>
      </c>
      <c r="C429" s="17" t="s">
        <v>160</v>
      </c>
      <c r="D429" s="41">
        <v>453</v>
      </c>
      <c r="E429" s="51">
        <f t="shared" si="12"/>
        <v>611.55000000000007</v>
      </c>
      <c r="F429" s="52">
        <f t="shared" si="13"/>
        <v>656.85</v>
      </c>
      <c r="G429" s="57"/>
    </row>
    <row r="430" spans="2:7" ht="16.5" customHeight="1">
      <c r="B430" s="17" t="s">
        <v>416</v>
      </c>
      <c r="C430" s="17" t="s">
        <v>161</v>
      </c>
      <c r="D430" s="41">
        <v>453</v>
      </c>
      <c r="E430" s="51">
        <f t="shared" si="12"/>
        <v>611.55000000000007</v>
      </c>
      <c r="F430" s="52">
        <f t="shared" si="13"/>
        <v>656.85</v>
      </c>
      <c r="G430" s="57"/>
    </row>
    <row r="431" spans="2:7" ht="16.5" customHeight="1">
      <c r="B431" s="17" t="s">
        <v>416</v>
      </c>
      <c r="C431" s="17" t="s">
        <v>414</v>
      </c>
      <c r="D431" s="41">
        <v>492</v>
      </c>
      <c r="E431" s="51">
        <f t="shared" si="12"/>
        <v>664.2</v>
      </c>
      <c r="F431" s="52">
        <f t="shared" si="13"/>
        <v>713.4</v>
      </c>
      <c r="G431" s="57"/>
    </row>
    <row r="432" spans="2:7" ht="16.5" customHeight="1">
      <c r="B432" s="17" t="s">
        <v>417</v>
      </c>
      <c r="C432" s="17" t="s">
        <v>143</v>
      </c>
      <c r="D432" s="41">
        <v>2126</v>
      </c>
      <c r="E432" s="51">
        <f t="shared" si="12"/>
        <v>2870.1000000000004</v>
      </c>
      <c r="F432" s="52">
        <f t="shared" si="13"/>
        <v>3082.7</v>
      </c>
      <c r="G432" s="57"/>
    </row>
    <row r="433" spans="2:7" ht="16.5" customHeight="1">
      <c r="B433" s="17" t="s">
        <v>418</v>
      </c>
      <c r="C433" s="17" t="s">
        <v>160</v>
      </c>
      <c r="D433" s="41">
        <v>413</v>
      </c>
      <c r="E433" s="51">
        <f t="shared" si="12"/>
        <v>557.55000000000007</v>
      </c>
      <c r="F433" s="52">
        <f t="shared" si="13"/>
        <v>598.85</v>
      </c>
      <c r="G433" s="57"/>
    </row>
    <row r="434" spans="2:7" ht="16.5" customHeight="1">
      <c r="B434" s="17" t="s">
        <v>418</v>
      </c>
      <c r="C434" s="17" t="s">
        <v>161</v>
      </c>
      <c r="D434" s="41">
        <v>413</v>
      </c>
      <c r="E434" s="51">
        <f t="shared" si="12"/>
        <v>557.55000000000007</v>
      </c>
      <c r="F434" s="52">
        <f t="shared" si="13"/>
        <v>598.85</v>
      </c>
      <c r="G434" s="57"/>
    </row>
    <row r="435" spans="2:7" ht="16.5" customHeight="1">
      <c r="B435" s="17" t="s">
        <v>418</v>
      </c>
      <c r="C435" s="17" t="s">
        <v>414</v>
      </c>
      <c r="D435" s="41">
        <v>446</v>
      </c>
      <c r="E435" s="51">
        <f t="shared" si="12"/>
        <v>602.1</v>
      </c>
      <c r="F435" s="52">
        <f t="shared" si="13"/>
        <v>646.69999999999993</v>
      </c>
      <c r="G435" s="57"/>
    </row>
    <row r="436" spans="2:7" ht="16.5" customHeight="1">
      <c r="B436" s="17" t="s">
        <v>419</v>
      </c>
      <c r="C436" s="17" t="s">
        <v>143</v>
      </c>
      <c r="D436" s="41">
        <v>2483</v>
      </c>
      <c r="E436" s="51">
        <f t="shared" si="12"/>
        <v>3352.05</v>
      </c>
      <c r="F436" s="52">
        <f t="shared" si="13"/>
        <v>3600.35</v>
      </c>
      <c r="G436" s="57"/>
    </row>
    <row r="437" spans="2:7" ht="16.5" customHeight="1">
      <c r="B437" s="17" t="s">
        <v>420</v>
      </c>
      <c r="C437" s="17" t="s">
        <v>160</v>
      </c>
      <c r="D437" s="41">
        <v>1060</v>
      </c>
      <c r="E437" s="51">
        <f t="shared" si="12"/>
        <v>1431</v>
      </c>
      <c r="F437" s="52">
        <f t="shared" si="13"/>
        <v>1537</v>
      </c>
      <c r="G437" s="57"/>
    </row>
    <row r="438" spans="2:7" ht="16.5" customHeight="1">
      <c r="B438" s="17" t="s">
        <v>420</v>
      </c>
      <c r="C438" s="17" t="s">
        <v>161</v>
      </c>
      <c r="D438" s="41">
        <v>1080</v>
      </c>
      <c r="E438" s="51">
        <f t="shared" si="12"/>
        <v>1458</v>
      </c>
      <c r="F438" s="52">
        <f t="shared" si="13"/>
        <v>1566</v>
      </c>
      <c r="G438" s="57"/>
    </row>
    <row r="439" spans="2:7" ht="16.5" customHeight="1">
      <c r="B439" s="17" t="s">
        <v>420</v>
      </c>
      <c r="C439" s="17" t="s">
        <v>414</v>
      </c>
      <c r="D439" s="41">
        <v>1149</v>
      </c>
      <c r="E439" s="51">
        <f t="shared" si="12"/>
        <v>1551.15</v>
      </c>
      <c r="F439" s="52">
        <f t="shared" si="13"/>
        <v>1666.05</v>
      </c>
      <c r="G439" s="57"/>
    </row>
    <row r="440" spans="2:7" ht="16.5" customHeight="1">
      <c r="B440" s="17" t="s">
        <v>421</v>
      </c>
      <c r="C440" s="17" t="s">
        <v>143</v>
      </c>
      <c r="D440" s="41">
        <v>3874</v>
      </c>
      <c r="E440" s="51">
        <f t="shared" si="12"/>
        <v>5229.9000000000005</v>
      </c>
      <c r="F440" s="52">
        <f t="shared" si="13"/>
        <v>5617.3</v>
      </c>
      <c r="G440" s="57"/>
    </row>
    <row r="441" spans="2:7" ht="16.5" customHeight="1">
      <c r="B441" s="17" t="s">
        <v>422</v>
      </c>
      <c r="C441" s="17" t="s">
        <v>160</v>
      </c>
      <c r="D441" s="41">
        <v>817</v>
      </c>
      <c r="E441" s="51">
        <f t="shared" si="12"/>
        <v>1102.95</v>
      </c>
      <c r="F441" s="52">
        <f t="shared" si="13"/>
        <v>1184.6499999999999</v>
      </c>
      <c r="G441" s="57"/>
    </row>
    <row r="442" spans="2:7" ht="16.5" customHeight="1">
      <c r="B442" s="17" t="s">
        <v>422</v>
      </c>
      <c r="C442" s="17" t="s">
        <v>161</v>
      </c>
      <c r="D442" s="41">
        <v>821</v>
      </c>
      <c r="E442" s="51">
        <f t="shared" si="12"/>
        <v>1108.3500000000001</v>
      </c>
      <c r="F442" s="52">
        <f t="shared" si="13"/>
        <v>1190.45</v>
      </c>
      <c r="G442" s="57"/>
    </row>
    <row r="443" spans="2:7" ht="16.5" customHeight="1">
      <c r="B443" s="17" t="s">
        <v>422</v>
      </c>
      <c r="C443" s="17" t="s">
        <v>414</v>
      </c>
      <c r="D443" s="41">
        <v>865</v>
      </c>
      <c r="E443" s="51">
        <f t="shared" si="12"/>
        <v>1167.75</v>
      </c>
      <c r="F443" s="52">
        <f t="shared" si="13"/>
        <v>1254.25</v>
      </c>
      <c r="G443" s="57"/>
    </row>
    <row r="444" spans="2:7" ht="16.5" customHeight="1">
      <c r="B444" s="17" t="s">
        <v>423</v>
      </c>
      <c r="C444" s="17" t="s">
        <v>143</v>
      </c>
      <c r="D444" s="49">
        <v>1939</v>
      </c>
      <c r="E444" s="51">
        <f t="shared" si="12"/>
        <v>2617.65</v>
      </c>
      <c r="F444" s="52">
        <f t="shared" si="13"/>
        <v>2811.5499999999997</v>
      </c>
      <c r="G444" s="57"/>
    </row>
    <row r="445" spans="2:7" ht="16.5" customHeight="1">
      <c r="B445" s="17" t="s">
        <v>424</v>
      </c>
      <c r="C445" s="17" t="s">
        <v>160</v>
      </c>
      <c r="D445" s="50">
        <v>299</v>
      </c>
      <c r="E445" s="51">
        <f t="shared" si="12"/>
        <v>403.65000000000003</v>
      </c>
      <c r="F445" s="52">
        <f t="shared" si="13"/>
        <v>433.55</v>
      </c>
      <c r="G445" s="57"/>
    </row>
    <row r="446" spans="2:7" ht="16.5" customHeight="1">
      <c r="B446" s="17" t="s">
        <v>424</v>
      </c>
      <c r="C446" s="17" t="s">
        <v>161</v>
      </c>
      <c r="D446" s="50">
        <v>299</v>
      </c>
      <c r="E446" s="51">
        <f t="shared" si="12"/>
        <v>403.65000000000003</v>
      </c>
      <c r="F446" s="52">
        <f t="shared" si="13"/>
        <v>433.55</v>
      </c>
      <c r="G446" s="57"/>
    </row>
    <row r="447" spans="2:7" ht="16.5" customHeight="1">
      <c r="B447" s="17" t="s">
        <v>424</v>
      </c>
      <c r="C447" s="17" t="s">
        <v>414</v>
      </c>
      <c r="D447" s="50">
        <v>317</v>
      </c>
      <c r="E447" s="51">
        <f t="shared" si="12"/>
        <v>427.95000000000005</v>
      </c>
      <c r="F447" s="52">
        <f t="shared" si="13"/>
        <v>459.65</v>
      </c>
      <c r="G447" s="57"/>
    </row>
    <row r="448" spans="2:7" ht="16.5" customHeight="1">
      <c r="B448" s="17" t="s">
        <v>425</v>
      </c>
      <c r="C448" s="17" t="s">
        <v>143</v>
      </c>
      <c r="D448" s="50">
        <v>765</v>
      </c>
      <c r="E448" s="51">
        <f t="shared" si="12"/>
        <v>1032.75</v>
      </c>
      <c r="F448" s="52">
        <f t="shared" si="13"/>
        <v>1109.25</v>
      </c>
      <c r="G448" s="57"/>
    </row>
    <row r="449" spans="2:7" ht="16.5" customHeight="1">
      <c r="B449" s="17" t="s">
        <v>426</v>
      </c>
      <c r="C449" s="17" t="s">
        <v>160</v>
      </c>
      <c r="D449" s="50">
        <v>450</v>
      </c>
      <c r="E449" s="51">
        <f t="shared" si="12"/>
        <v>607.5</v>
      </c>
      <c r="F449" s="52">
        <f t="shared" si="13"/>
        <v>652.5</v>
      </c>
      <c r="G449" s="57"/>
    </row>
    <row r="450" spans="2:7" ht="16.5" customHeight="1">
      <c r="B450" s="17" t="s">
        <v>426</v>
      </c>
      <c r="C450" s="17" t="s">
        <v>161</v>
      </c>
      <c r="D450" s="50">
        <v>450</v>
      </c>
      <c r="E450" s="51">
        <f t="shared" si="12"/>
        <v>607.5</v>
      </c>
      <c r="F450" s="52">
        <f t="shared" si="13"/>
        <v>652.5</v>
      </c>
      <c r="G450" s="57"/>
    </row>
    <row r="451" spans="2:7" ht="16.5" customHeight="1">
      <c r="B451" s="17" t="s">
        <v>426</v>
      </c>
      <c r="C451" s="17" t="s">
        <v>414</v>
      </c>
      <c r="D451" s="50">
        <v>478</v>
      </c>
      <c r="E451" s="51">
        <f t="shared" si="12"/>
        <v>645.30000000000007</v>
      </c>
      <c r="F451" s="52">
        <f t="shared" si="13"/>
        <v>693.1</v>
      </c>
      <c r="G451" s="57"/>
    </row>
    <row r="452" spans="2:7" ht="16.5" customHeight="1">
      <c r="B452" s="17" t="s">
        <v>427</v>
      </c>
      <c r="C452" s="17" t="s">
        <v>143</v>
      </c>
      <c r="D452" s="49">
        <v>4723</v>
      </c>
      <c r="E452" s="51">
        <f t="shared" si="12"/>
        <v>6376.05</v>
      </c>
      <c r="F452" s="52">
        <f t="shared" si="13"/>
        <v>6848.3499999999995</v>
      </c>
      <c r="G452" s="57"/>
    </row>
    <row r="453" spans="2:7" ht="16.5" customHeight="1">
      <c r="B453" s="17" t="s">
        <v>428</v>
      </c>
      <c r="C453" s="17" t="s">
        <v>160</v>
      </c>
      <c r="D453" s="49">
        <v>1640</v>
      </c>
      <c r="E453" s="51">
        <f t="shared" si="12"/>
        <v>2214</v>
      </c>
      <c r="F453" s="52">
        <f t="shared" si="13"/>
        <v>2378</v>
      </c>
      <c r="G453" s="57"/>
    </row>
    <row r="454" spans="2:7" ht="16.5" customHeight="1">
      <c r="B454" s="17" t="s">
        <v>428</v>
      </c>
      <c r="C454" s="17" t="s">
        <v>161</v>
      </c>
      <c r="D454" s="49">
        <v>1640</v>
      </c>
      <c r="E454" s="51">
        <f t="shared" si="12"/>
        <v>2214</v>
      </c>
      <c r="F454" s="52">
        <f t="shared" si="13"/>
        <v>2378</v>
      </c>
      <c r="G454" s="57"/>
    </row>
    <row r="455" spans="2:7" ht="16.5" customHeight="1">
      <c r="B455" s="17" t="s">
        <v>428</v>
      </c>
      <c r="C455" s="17" t="s">
        <v>414</v>
      </c>
      <c r="D455" s="49">
        <v>1745</v>
      </c>
      <c r="E455" s="51">
        <f t="shared" si="12"/>
        <v>2355.75</v>
      </c>
      <c r="F455" s="52">
        <f t="shared" si="13"/>
        <v>2530.25</v>
      </c>
      <c r="G455" s="57"/>
    </row>
    <row r="456" spans="2:7" ht="16.5" customHeight="1">
      <c r="B456" s="17" t="s">
        <v>429</v>
      </c>
      <c r="C456" s="17" t="s">
        <v>143</v>
      </c>
      <c r="D456" s="49">
        <v>12009</v>
      </c>
      <c r="E456" s="51">
        <f t="shared" si="12"/>
        <v>16212.150000000001</v>
      </c>
      <c r="F456" s="52">
        <f t="shared" si="13"/>
        <v>17413.05</v>
      </c>
      <c r="G456" s="57"/>
    </row>
    <row r="457" spans="2:7" ht="16.5" customHeight="1">
      <c r="B457" s="17" t="s">
        <v>430</v>
      </c>
      <c r="C457" s="17" t="s">
        <v>160</v>
      </c>
      <c r="D457" s="49">
        <v>2309</v>
      </c>
      <c r="E457" s="51">
        <f t="shared" si="12"/>
        <v>3117.15</v>
      </c>
      <c r="F457" s="52">
        <f t="shared" si="13"/>
        <v>3348.0499999999997</v>
      </c>
      <c r="G457" s="57"/>
    </row>
    <row r="458" spans="2:7" ht="16.5" customHeight="1">
      <c r="B458" s="17" t="s">
        <v>430</v>
      </c>
      <c r="C458" s="17" t="s">
        <v>161</v>
      </c>
      <c r="D458" s="49">
        <v>2307</v>
      </c>
      <c r="E458" s="51">
        <f t="shared" si="12"/>
        <v>3114.4500000000003</v>
      </c>
      <c r="F458" s="52">
        <f t="shared" si="13"/>
        <v>3345.15</v>
      </c>
      <c r="G458" s="57"/>
    </row>
    <row r="459" spans="2:7" ht="16.5" customHeight="1">
      <c r="B459" s="17" t="s">
        <v>430</v>
      </c>
      <c r="C459" s="17" t="s">
        <v>414</v>
      </c>
      <c r="D459" s="49">
        <v>2504</v>
      </c>
      <c r="E459" s="51">
        <f t="shared" si="12"/>
        <v>3380.4</v>
      </c>
      <c r="F459" s="52">
        <f t="shared" si="13"/>
        <v>3630.7999999999997</v>
      </c>
      <c r="G459" s="57"/>
    </row>
    <row r="460" spans="2:7" ht="16.5" customHeight="1">
      <c r="B460" s="17" t="s">
        <v>431</v>
      </c>
      <c r="C460" s="17" t="s">
        <v>143</v>
      </c>
      <c r="D460" s="49">
        <v>11617</v>
      </c>
      <c r="E460" s="51">
        <f t="shared" si="12"/>
        <v>15682.95</v>
      </c>
      <c r="F460" s="52">
        <f t="shared" si="13"/>
        <v>16844.649999999998</v>
      </c>
      <c r="G460" s="57"/>
    </row>
    <row r="461" spans="2:7" ht="16.5" customHeight="1">
      <c r="B461" s="17" t="s">
        <v>432</v>
      </c>
      <c r="C461" s="17" t="s">
        <v>160</v>
      </c>
      <c r="D461" s="50">
        <v>413</v>
      </c>
      <c r="E461" s="51">
        <f t="shared" si="12"/>
        <v>557.55000000000007</v>
      </c>
      <c r="F461" s="52">
        <f t="shared" si="13"/>
        <v>598.85</v>
      </c>
      <c r="G461" s="57"/>
    </row>
    <row r="462" spans="2:7" ht="16.5" customHeight="1">
      <c r="B462" s="17" t="s">
        <v>432</v>
      </c>
      <c r="C462" s="17" t="s">
        <v>161</v>
      </c>
      <c r="D462" s="50">
        <v>412</v>
      </c>
      <c r="E462" s="51">
        <f t="shared" ref="E462:E525" si="14">D462*1.35</f>
        <v>556.20000000000005</v>
      </c>
      <c r="F462" s="52">
        <f t="shared" ref="F462:F525" si="15">D462*1.45</f>
        <v>597.4</v>
      </c>
      <c r="G462" s="57"/>
    </row>
    <row r="463" spans="2:7" ht="16.5" customHeight="1">
      <c r="B463" s="17" t="s">
        <v>432</v>
      </c>
      <c r="C463" s="17" t="s">
        <v>414</v>
      </c>
      <c r="D463" s="50">
        <v>449</v>
      </c>
      <c r="E463" s="51">
        <f t="shared" si="14"/>
        <v>606.15000000000009</v>
      </c>
      <c r="F463" s="52">
        <f t="shared" si="15"/>
        <v>651.04999999999995</v>
      </c>
      <c r="G463" s="57"/>
    </row>
    <row r="464" spans="2:7" ht="16.5" customHeight="1">
      <c r="B464" s="17" t="s">
        <v>433</v>
      </c>
      <c r="C464" s="17" t="s">
        <v>143</v>
      </c>
      <c r="D464" s="49">
        <v>1484</v>
      </c>
      <c r="E464" s="51">
        <f t="shared" si="14"/>
        <v>2003.4</v>
      </c>
      <c r="F464" s="52">
        <f t="shared" si="15"/>
        <v>2151.7999999999997</v>
      </c>
      <c r="G464" s="57"/>
    </row>
    <row r="465" spans="1:7" ht="16.5" customHeight="1">
      <c r="B465" s="17" t="s">
        <v>434</v>
      </c>
      <c r="C465" s="17" t="s">
        <v>160</v>
      </c>
      <c r="D465" s="50">
        <v>1070</v>
      </c>
      <c r="E465" s="51">
        <f t="shared" si="14"/>
        <v>1444.5</v>
      </c>
      <c r="F465" s="52">
        <f t="shared" si="15"/>
        <v>1551.5</v>
      </c>
      <c r="G465" s="57"/>
    </row>
    <row r="466" spans="1:7" ht="16.5" customHeight="1">
      <c r="B466" s="17" t="s">
        <v>434</v>
      </c>
      <c r="C466" s="17" t="s">
        <v>161</v>
      </c>
      <c r="D466" s="50">
        <v>1070</v>
      </c>
      <c r="E466" s="51">
        <f t="shared" si="14"/>
        <v>1444.5</v>
      </c>
      <c r="F466" s="52">
        <f t="shared" si="15"/>
        <v>1551.5</v>
      </c>
      <c r="G466" s="57"/>
    </row>
    <row r="467" spans="1:7" ht="16.5" customHeight="1">
      <c r="B467" s="17" t="s">
        <v>434</v>
      </c>
      <c r="C467" s="17" t="s">
        <v>414</v>
      </c>
      <c r="D467" s="50">
        <v>1137</v>
      </c>
      <c r="E467" s="51">
        <f t="shared" si="14"/>
        <v>1534.95</v>
      </c>
      <c r="F467" s="52">
        <f t="shared" si="15"/>
        <v>1648.6499999999999</v>
      </c>
      <c r="G467" s="57"/>
    </row>
    <row r="468" spans="1:7" ht="16.5" customHeight="1">
      <c r="B468" s="17" t="s">
        <v>435</v>
      </c>
      <c r="C468" s="17" t="s">
        <v>143</v>
      </c>
      <c r="D468" s="50">
        <v>1006</v>
      </c>
      <c r="E468" s="51">
        <f t="shared" si="14"/>
        <v>1358.1000000000001</v>
      </c>
      <c r="F468" s="52">
        <f t="shared" si="15"/>
        <v>1458.7</v>
      </c>
      <c r="G468" s="57"/>
    </row>
    <row r="469" spans="1:7" ht="16.5" customHeight="1">
      <c r="B469" s="17" t="s">
        <v>436</v>
      </c>
      <c r="C469" s="17" t="s">
        <v>160</v>
      </c>
      <c r="D469" s="50">
        <v>78</v>
      </c>
      <c r="E469" s="51">
        <f t="shared" si="14"/>
        <v>105.30000000000001</v>
      </c>
      <c r="F469" s="52">
        <f t="shared" si="15"/>
        <v>113.1</v>
      </c>
      <c r="G469" s="57"/>
    </row>
    <row r="470" spans="1:7" ht="16.5" customHeight="1">
      <c r="B470" s="17" t="s">
        <v>436</v>
      </c>
      <c r="C470" s="17" t="s">
        <v>161</v>
      </c>
      <c r="D470" s="50">
        <v>78</v>
      </c>
      <c r="E470" s="51">
        <f t="shared" si="14"/>
        <v>105.30000000000001</v>
      </c>
      <c r="F470" s="52">
        <f t="shared" si="15"/>
        <v>113.1</v>
      </c>
      <c r="G470" s="57"/>
    </row>
    <row r="471" spans="1:7" ht="16.5" customHeight="1">
      <c r="B471" s="17" t="s">
        <v>436</v>
      </c>
      <c r="C471" s="17" t="s">
        <v>414</v>
      </c>
      <c r="D471" s="50">
        <v>83</v>
      </c>
      <c r="E471" s="51">
        <f t="shared" si="14"/>
        <v>112.05000000000001</v>
      </c>
      <c r="F471" s="52">
        <f t="shared" si="15"/>
        <v>120.35</v>
      </c>
      <c r="G471" s="57"/>
    </row>
    <row r="472" spans="1:7" ht="16.5" customHeight="1">
      <c r="B472" s="42" t="s">
        <v>229</v>
      </c>
      <c r="C472" s="17" t="s">
        <v>39</v>
      </c>
      <c r="D472" s="49">
        <v>8505</v>
      </c>
      <c r="E472" s="51">
        <f t="shared" si="14"/>
        <v>11481.75</v>
      </c>
      <c r="F472" s="52">
        <f t="shared" si="15"/>
        <v>12332.25</v>
      </c>
      <c r="G472" s="57"/>
    </row>
    <row r="473" spans="1:7" ht="16.5" customHeight="1">
      <c r="B473" s="17" t="s">
        <v>229</v>
      </c>
      <c r="C473" s="17" t="s">
        <v>144</v>
      </c>
      <c r="D473" s="49">
        <v>10681</v>
      </c>
      <c r="E473" s="51">
        <f t="shared" si="14"/>
        <v>14419.35</v>
      </c>
      <c r="F473" s="52">
        <f t="shared" si="15"/>
        <v>15487.449999999999</v>
      </c>
      <c r="G473" s="57"/>
    </row>
    <row r="474" spans="1:7" ht="16.5" customHeight="1">
      <c r="B474" s="42" t="s">
        <v>229</v>
      </c>
      <c r="C474" s="17" t="s">
        <v>142</v>
      </c>
      <c r="D474" s="49">
        <v>8505</v>
      </c>
      <c r="E474" s="51">
        <f t="shared" si="14"/>
        <v>11481.75</v>
      </c>
      <c r="F474" s="52">
        <f t="shared" si="15"/>
        <v>12332.25</v>
      </c>
      <c r="G474" s="57"/>
    </row>
    <row r="475" spans="1:7" ht="16.5" customHeight="1">
      <c r="B475" s="17" t="s">
        <v>437</v>
      </c>
      <c r="C475" s="17" t="s">
        <v>143</v>
      </c>
      <c r="D475" s="49">
        <v>2964</v>
      </c>
      <c r="E475" s="51">
        <f t="shared" si="14"/>
        <v>4001.4</v>
      </c>
      <c r="F475" s="52">
        <f t="shared" si="15"/>
        <v>4297.8</v>
      </c>
      <c r="G475" s="57"/>
    </row>
    <row r="476" spans="1:7" ht="16.5" customHeight="1">
      <c r="B476" s="17" t="s">
        <v>438</v>
      </c>
      <c r="C476" s="17" t="s">
        <v>160</v>
      </c>
      <c r="D476" s="50">
        <v>438</v>
      </c>
      <c r="E476" s="51">
        <f t="shared" si="14"/>
        <v>591.30000000000007</v>
      </c>
      <c r="F476" s="52">
        <f t="shared" si="15"/>
        <v>635.1</v>
      </c>
      <c r="G476" s="57"/>
    </row>
    <row r="477" spans="1:7" s="14" customFormat="1" ht="16.5" customHeight="1">
      <c r="A477" s="13"/>
      <c r="B477" s="17" t="s">
        <v>438</v>
      </c>
      <c r="C477" s="17" t="s">
        <v>161</v>
      </c>
      <c r="D477" s="50">
        <v>438</v>
      </c>
      <c r="E477" s="51">
        <f t="shared" si="14"/>
        <v>591.30000000000007</v>
      </c>
      <c r="F477" s="52">
        <f t="shared" si="15"/>
        <v>635.1</v>
      </c>
      <c r="G477" s="57"/>
    </row>
    <row r="478" spans="1:7" ht="16.5" customHeight="1">
      <c r="B478" s="17" t="s">
        <v>438</v>
      </c>
      <c r="C478" s="17" t="s">
        <v>414</v>
      </c>
      <c r="D478" s="50">
        <v>470</v>
      </c>
      <c r="E478" s="51">
        <f t="shared" si="14"/>
        <v>634.5</v>
      </c>
      <c r="F478" s="52">
        <f t="shared" si="15"/>
        <v>681.5</v>
      </c>
      <c r="G478" s="57"/>
    </row>
    <row r="479" spans="1:7" ht="16.5" customHeight="1">
      <c r="B479" s="32" t="s">
        <v>508</v>
      </c>
      <c r="C479" s="12"/>
      <c r="D479" s="12"/>
      <c r="E479" s="12"/>
      <c r="F479" s="12"/>
      <c r="G479" s="57"/>
    </row>
    <row r="480" spans="1:7" ht="16.5" customHeight="1">
      <c r="B480" s="17" t="s">
        <v>509</v>
      </c>
      <c r="C480" s="17" t="s">
        <v>510</v>
      </c>
      <c r="D480" s="41">
        <v>16605</v>
      </c>
      <c r="E480" s="51">
        <f t="shared" si="14"/>
        <v>22416.75</v>
      </c>
      <c r="F480" s="52">
        <f t="shared" si="15"/>
        <v>24077.25</v>
      </c>
      <c r="G480" s="57"/>
    </row>
    <row r="481" spans="2:7" ht="16.5" customHeight="1">
      <c r="B481" s="17" t="s">
        <v>509</v>
      </c>
      <c r="C481" s="33" t="s">
        <v>511</v>
      </c>
      <c r="D481" s="41">
        <v>16605</v>
      </c>
      <c r="E481" s="51">
        <f t="shared" si="14"/>
        <v>22416.75</v>
      </c>
      <c r="F481" s="52">
        <f t="shared" si="15"/>
        <v>24077.25</v>
      </c>
      <c r="G481" s="57"/>
    </row>
    <row r="482" spans="2:7" ht="16.5" customHeight="1">
      <c r="B482" s="23" t="s">
        <v>522</v>
      </c>
      <c r="C482" s="12"/>
      <c r="D482" s="12"/>
      <c r="E482" s="12"/>
      <c r="F482" s="12"/>
      <c r="G482" s="57"/>
    </row>
    <row r="483" spans="2:7" ht="16.5" customHeight="1">
      <c r="B483" s="43" t="s">
        <v>523</v>
      </c>
      <c r="C483" s="41" t="s">
        <v>524</v>
      </c>
      <c r="D483" s="41">
        <v>9491</v>
      </c>
      <c r="E483" s="51">
        <f t="shared" si="14"/>
        <v>12812.85</v>
      </c>
      <c r="F483" s="52">
        <f t="shared" si="15"/>
        <v>13761.949999999999</v>
      </c>
      <c r="G483" s="39"/>
    </row>
    <row r="484" spans="2:7" ht="16.5" customHeight="1">
      <c r="B484" s="43" t="s">
        <v>523</v>
      </c>
      <c r="C484" s="41" t="s">
        <v>239</v>
      </c>
      <c r="D484" s="41">
        <v>9491</v>
      </c>
      <c r="E484" s="51">
        <f t="shared" si="14"/>
        <v>12812.85</v>
      </c>
      <c r="F484" s="52">
        <f t="shared" si="15"/>
        <v>13761.949999999999</v>
      </c>
      <c r="G484" s="39"/>
    </row>
    <row r="485" spans="2:7" ht="16.5" customHeight="1">
      <c r="B485" s="32" t="s">
        <v>408</v>
      </c>
      <c r="C485" s="15"/>
      <c r="D485" s="12"/>
      <c r="E485" s="12"/>
      <c r="F485" s="12"/>
      <c r="G485" s="39"/>
    </row>
    <row r="486" spans="2:7" ht="40.5" customHeight="1">
      <c r="B486" s="42" t="s">
        <v>382</v>
      </c>
      <c r="C486" s="17" t="s">
        <v>383</v>
      </c>
      <c r="D486" s="24">
        <v>16667</v>
      </c>
      <c r="E486" s="51">
        <f t="shared" si="14"/>
        <v>22500.45</v>
      </c>
      <c r="F486" s="52">
        <f t="shared" si="15"/>
        <v>24167.149999999998</v>
      </c>
      <c r="G486" s="39"/>
    </row>
    <row r="487" spans="2:7" ht="16.5" customHeight="1">
      <c r="B487" s="32" t="s">
        <v>409</v>
      </c>
      <c r="C487" s="12"/>
      <c r="D487" s="12"/>
      <c r="E487" s="12"/>
      <c r="F487" s="12"/>
      <c r="G487" s="39"/>
    </row>
    <row r="488" spans="2:7" ht="32.25" customHeight="1">
      <c r="B488" s="42" t="s">
        <v>384</v>
      </c>
      <c r="C488" s="17" t="s">
        <v>385</v>
      </c>
      <c r="D488" s="41">
        <v>6888</v>
      </c>
      <c r="E488" s="51">
        <f t="shared" si="14"/>
        <v>9298.8000000000011</v>
      </c>
      <c r="F488" s="52">
        <f t="shared" si="15"/>
        <v>9987.6</v>
      </c>
      <c r="G488" s="39"/>
    </row>
    <row r="489" spans="2:7" ht="16.5" customHeight="1">
      <c r="B489" s="29" t="s">
        <v>202</v>
      </c>
      <c r="C489" s="28"/>
      <c r="D489" s="12"/>
      <c r="E489" s="12"/>
      <c r="F489" s="12"/>
      <c r="G489" s="39"/>
    </row>
    <row r="490" spans="2:7" ht="16.5" customHeight="1">
      <c r="B490" s="42" t="s">
        <v>151</v>
      </c>
      <c r="C490" s="17" t="s">
        <v>152</v>
      </c>
      <c r="D490" s="61">
        <v>12373</v>
      </c>
      <c r="E490" s="62">
        <f t="shared" si="14"/>
        <v>16703.550000000003</v>
      </c>
      <c r="F490" s="63">
        <f t="shared" si="15"/>
        <v>17940.849999999999</v>
      </c>
      <c r="G490" s="39"/>
    </row>
    <row r="491" spans="2:7" ht="16.5" customHeight="1">
      <c r="B491" s="42" t="s">
        <v>151</v>
      </c>
      <c r="C491" s="17" t="s">
        <v>153</v>
      </c>
      <c r="D491" s="61">
        <v>12077</v>
      </c>
      <c r="E491" s="62">
        <f t="shared" si="14"/>
        <v>16303.95</v>
      </c>
      <c r="F491" s="63">
        <f t="shared" si="15"/>
        <v>17511.649999999998</v>
      </c>
      <c r="G491" s="57"/>
    </row>
    <row r="492" spans="2:7" ht="16.5" customHeight="1">
      <c r="B492" s="29" t="s">
        <v>512</v>
      </c>
      <c r="C492" s="12"/>
      <c r="D492" s="12"/>
      <c r="E492" s="12"/>
      <c r="F492" s="12"/>
      <c r="G492" s="57"/>
    </row>
    <row r="493" spans="2:7" ht="16.5" customHeight="1">
      <c r="B493" s="42" t="s">
        <v>473</v>
      </c>
      <c r="C493" s="17" t="s">
        <v>162</v>
      </c>
      <c r="D493" s="41">
        <v>1970</v>
      </c>
      <c r="E493" s="51">
        <f t="shared" si="14"/>
        <v>2659.5</v>
      </c>
      <c r="F493" s="52">
        <f t="shared" si="15"/>
        <v>2856.5</v>
      </c>
      <c r="G493" s="57"/>
    </row>
    <row r="494" spans="2:7" ht="16.5" customHeight="1">
      <c r="B494" s="42" t="s">
        <v>474</v>
      </c>
      <c r="C494" s="17" t="s">
        <v>162</v>
      </c>
      <c r="D494" s="41">
        <v>1103</v>
      </c>
      <c r="E494" s="51">
        <f t="shared" si="14"/>
        <v>1489.0500000000002</v>
      </c>
      <c r="F494" s="52">
        <f t="shared" si="15"/>
        <v>1599.35</v>
      </c>
      <c r="G494" s="57"/>
    </row>
    <row r="495" spans="2:7" ht="16.5" customHeight="1">
      <c r="B495" s="29" t="s">
        <v>203</v>
      </c>
      <c r="C495" s="28"/>
      <c r="D495" s="12"/>
      <c r="E495" s="12"/>
      <c r="F495" s="12"/>
      <c r="G495" s="57"/>
    </row>
    <row r="496" spans="2:7" ht="16.5" customHeight="1">
      <c r="B496" s="17" t="s">
        <v>439</v>
      </c>
      <c r="C496" s="17" t="s">
        <v>155</v>
      </c>
      <c r="D496" s="41">
        <v>281</v>
      </c>
      <c r="E496" s="51">
        <f t="shared" si="14"/>
        <v>379.35</v>
      </c>
      <c r="F496" s="52">
        <f t="shared" si="15"/>
        <v>407.45</v>
      </c>
      <c r="G496" s="57"/>
    </row>
    <row r="497" spans="2:7" ht="16.5" customHeight="1">
      <c r="B497" s="17" t="s">
        <v>440</v>
      </c>
      <c r="C497" s="17" t="s">
        <v>160</v>
      </c>
      <c r="D497" s="41">
        <v>292</v>
      </c>
      <c r="E497" s="51">
        <f t="shared" si="14"/>
        <v>394.20000000000005</v>
      </c>
      <c r="F497" s="52">
        <f t="shared" si="15"/>
        <v>423.4</v>
      </c>
      <c r="G497" s="57"/>
    </row>
    <row r="498" spans="2:7" ht="16.5" customHeight="1">
      <c r="B498" s="17" t="s">
        <v>440</v>
      </c>
      <c r="C498" s="17" t="s">
        <v>161</v>
      </c>
      <c r="D498" s="41">
        <v>293</v>
      </c>
      <c r="E498" s="51">
        <f t="shared" si="14"/>
        <v>395.55</v>
      </c>
      <c r="F498" s="52">
        <f t="shared" si="15"/>
        <v>424.84999999999997</v>
      </c>
      <c r="G498" s="57"/>
    </row>
    <row r="499" spans="2:7" ht="16.5" customHeight="1">
      <c r="B499" s="17" t="s">
        <v>441</v>
      </c>
      <c r="C499" s="17" t="s">
        <v>155</v>
      </c>
      <c r="D499" s="41">
        <v>5492</v>
      </c>
      <c r="E499" s="51">
        <f t="shared" si="14"/>
        <v>7414.2000000000007</v>
      </c>
      <c r="F499" s="52">
        <f t="shared" si="15"/>
        <v>7963.4</v>
      </c>
      <c r="G499" s="57"/>
    </row>
    <row r="500" spans="2:7" ht="16.5" customHeight="1">
      <c r="B500" s="17" t="s">
        <v>442</v>
      </c>
      <c r="C500" s="17" t="s">
        <v>160</v>
      </c>
      <c r="D500" s="41">
        <v>355</v>
      </c>
      <c r="E500" s="51">
        <f t="shared" si="14"/>
        <v>479.25000000000006</v>
      </c>
      <c r="F500" s="52">
        <f t="shared" si="15"/>
        <v>514.75</v>
      </c>
      <c r="G500" s="57"/>
    </row>
    <row r="501" spans="2:7" ht="16.5" customHeight="1">
      <c r="B501" s="17" t="s">
        <v>442</v>
      </c>
      <c r="C501" s="17" t="s">
        <v>161</v>
      </c>
      <c r="D501" s="41">
        <v>354</v>
      </c>
      <c r="E501" s="51">
        <f t="shared" si="14"/>
        <v>477.90000000000003</v>
      </c>
      <c r="F501" s="52">
        <f t="shared" si="15"/>
        <v>513.29999999999995</v>
      </c>
      <c r="G501" s="57"/>
    </row>
    <row r="502" spans="2:7" ht="16.5" customHeight="1">
      <c r="B502" s="17" t="s">
        <v>154</v>
      </c>
      <c r="C502" s="17"/>
      <c r="D502" s="41">
        <v>805</v>
      </c>
      <c r="E502" s="51">
        <f t="shared" si="14"/>
        <v>1086.75</v>
      </c>
      <c r="F502" s="52">
        <f t="shared" si="15"/>
        <v>1167.25</v>
      </c>
      <c r="G502" s="57"/>
    </row>
    <row r="503" spans="2:7" ht="16.5" customHeight="1">
      <c r="B503" s="17" t="s">
        <v>230</v>
      </c>
      <c r="C503" s="17" t="s">
        <v>155</v>
      </c>
      <c r="D503" s="41">
        <v>1971</v>
      </c>
      <c r="E503" s="51">
        <f t="shared" si="14"/>
        <v>2660.8500000000004</v>
      </c>
      <c r="F503" s="52">
        <f t="shared" si="15"/>
        <v>2857.95</v>
      </c>
      <c r="G503" s="57"/>
    </row>
    <row r="504" spans="2:7" ht="16.5" customHeight="1">
      <c r="B504" s="17" t="s">
        <v>231</v>
      </c>
      <c r="C504" s="17" t="s">
        <v>155</v>
      </c>
      <c r="D504" s="41">
        <v>2770</v>
      </c>
      <c r="E504" s="51">
        <f t="shared" si="14"/>
        <v>3739.5000000000005</v>
      </c>
      <c r="F504" s="52">
        <f t="shared" si="15"/>
        <v>4016.5</v>
      </c>
      <c r="G504" s="57"/>
    </row>
    <row r="505" spans="2:7" ht="16.5" customHeight="1">
      <c r="B505" s="17" t="s">
        <v>232</v>
      </c>
      <c r="C505" s="17" t="s">
        <v>155</v>
      </c>
      <c r="D505" s="41">
        <v>2833</v>
      </c>
      <c r="E505" s="51">
        <f t="shared" si="14"/>
        <v>3824.55</v>
      </c>
      <c r="F505" s="52">
        <f t="shared" si="15"/>
        <v>4107.8499999999995</v>
      </c>
      <c r="G505" s="57"/>
    </row>
    <row r="506" spans="2:7" ht="16.5" customHeight="1">
      <c r="B506" s="17" t="s">
        <v>233</v>
      </c>
      <c r="C506" s="17" t="s">
        <v>155</v>
      </c>
      <c r="D506" s="41">
        <v>4115</v>
      </c>
      <c r="E506" s="51">
        <f t="shared" si="14"/>
        <v>5555.25</v>
      </c>
      <c r="F506" s="52">
        <f t="shared" si="15"/>
        <v>5966.75</v>
      </c>
      <c r="G506" s="57"/>
    </row>
    <row r="507" spans="2:7" ht="16.5" customHeight="1">
      <c r="B507" s="17" t="s">
        <v>156</v>
      </c>
      <c r="C507" s="17"/>
      <c r="D507" s="41">
        <v>204</v>
      </c>
      <c r="E507" s="51">
        <f t="shared" si="14"/>
        <v>275.40000000000003</v>
      </c>
      <c r="F507" s="52">
        <f t="shared" si="15"/>
        <v>295.8</v>
      </c>
      <c r="G507" s="57"/>
    </row>
    <row r="508" spans="2:7" ht="16.5" customHeight="1">
      <c r="B508" s="17" t="s">
        <v>443</v>
      </c>
      <c r="C508" s="17" t="s">
        <v>155</v>
      </c>
      <c r="D508" s="41">
        <v>1642</v>
      </c>
      <c r="E508" s="51">
        <f t="shared" si="14"/>
        <v>2216.7000000000003</v>
      </c>
      <c r="F508" s="52">
        <f t="shared" si="15"/>
        <v>2380.9</v>
      </c>
      <c r="G508" s="57"/>
    </row>
    <row r="509" spans="2:7" ht="16.5" customHeight="1">
      <c r="B509" s="17" t="s">
        <v>444</v>
      </c>
      <c r="C509" s="17" t="s">
        <v>160</v>
      </c>
      <c r="D509" s="41">
        <v>427</v>
      </c>
      <c r="E509" s="51">
        <f t="shared" si="14"/>
        <v>576.45000000000005</v>
      </c>
      <c r="F509" s="52">
        <f t="shared" si="15"/>
        <v>619.15</v>
      </c>
      <c r="G509" s="57"/>
    </row>
    <row r="510" spans="2:7" ht="16.5" customHeight="1">
      <c r="B510" s="17" t="s">
        <v>444</v>
      </c>
      <c r="C510" s="17" t="s">
        <v>161</v>
      </c>
      <c r="D510" s="41">
        <v>427</v>
      </c>
      <c r="E510" s="51">
        <f t="shared" si="14"/>
        <v>576.45000000000005</v>
      </c>
      <c r="F510" s="52">
        <f t="shared" si="15"/>
        <v>619.15</v>
      </c>
      <c r="G510" s="57"/>
    </row>
    <row r="511" spans="2:7" ht="16.5" customHeight="1">
      <c r="B511" s="17" t="s">
        <v>445</v>
      </c>
      <c r="C511" s="17" t="s">
        <v>155</v>
      </c>
      <c r="D511" s="41">
        <v>7982</v>
      </c>
      <c r="E511" s="51">
        <f t="shared" si="14"/>
        <v>10775.7</v>
      </c>
      <c r="F511" s="52">
        <f t="shared" si="15"/>
        <v>11573.9</v>
      </c>
      <c r="G511" s="57"/>
    </row>
    <row r="512" spans="2:7" ht="16.5" customHeight="1">
      <c r="B512" s="17" t="s">
        <v>446</v>
      </c>
      <c r="C512" s="17" t="s">
        <v>160</v>
      </c>
      <c r="D512" s="41">
        <v>1934</v>
      </c>
      <c r="E512" s="51">
        <f t="shared" si="14"/>
        <v>2610.9</v>
      </c>
      <c r="F512" s="52">
        <f t="shared" si="15"/>
        <v>2804.2999999999997</v>
      </c>
      <c r="G512" s="57"/>
    </row>
    <row r="513" spans="2:7" ht="16.5" customHeight="1">
      <c r="B513" s="17" t="s">
        <v>446</v>
      </c>
      <c r="C513" s="17" t="s">
        <v>161</v>
      </c>
      <c r="D513" s="41">
        <v>1936</v>
      </c>
      <c r="E513" s="51">
        <f t="shared" si="14"/>
        <v>2613.6000000000004</v>
      </c>
      <c r="F513" s="52">
        <f t="shared" si="15"/>
        <v>2807.2</v>
      </c>
      <c r="G513" s="57"/>
    </row>
    <row r="514" spans="2:7" ht="16.5" customHeight="1">
      <c r="B514" s="17" t="s">
        <v>447</v>
      </c>
      <c r="C514" s="17" t="s">
        <v>155</v>
      </c>
      <c r="D514" s="41">
        <v>6663</v>
      </c>
      <c r="E514" s="51">
        <f t="shared" si="14"/>
        <v>8995.0500000000011</v>
      </c>
      <c r="F514" s="52">
        <f t="shared" si="15"/>
        <v>9661.35</v>
      </c>
      <c r="G514" s="57"/>
    </row>
    <row r="515" spans="2:7" ht="16.5" customHeight="1">
      <c r="B515" s="17" t="s">
        <v>448</v>
      </c>
      <c r="C515" s="17" t="s">
        <v>160</v>
      </c>
      <c r="D515" s="41">
        <v>1372</v>
      </c>
      <c r="E515" s="51">
        <f t="shared" si="14"/>
        <v>1852.2</v>
      </c>
      <c r="F515" s="52">
        <f t="shared" si="15"/>
        <v>1989.3999999999999</v>
      </c>
      <c r="G515" s="57"/>
    </row>
    <row r="516" spans="2:7" ht="16.5" customHeight="1">
      <c r="B516" s="17" t="s">
        <v>448</v>
      </c>
      <c r="C516" s="17" t="s">
        <v>161</v>
      </c>
      <c r="D516" s="41">
        <v>1372</v>
      </c>
      <c r="E516" s="51">
        <f t="shared" si="14"/>
        <v>1852.2</v>
      </c>
      <c r="F516" s="52">
        <f t="shared" si="15"/>
        <v>1989.3999999999999</v>
      </c>
      <c r="G516" s="57"/>
    </row>
    <row r="517" spans="2:7" ht="16.5" customHeight="1">
      <c r="B517" s="17" t="s">
        <v>157</v>
      </c>
      <c r="C517" s="17" t="s">
        <v>155</v>
      </c>
      <c r="D517" s="41">
        <v>1069</v>
      </c>
      <c r="E517" s="51">
        <f t="shared" si="14"/>
        <v>1443.15</v>
      </c>
      <c r="F517" s="52">
        <f t="shared" si="15"/>
        <v>1550.05</v>
      </c>
      <c r="G517" s="57"/>
    </row>
    <row r="518" spans="2:7" ht="16.5" customHeight="1">
      <c r="B518" s="17" t="s">
        <v>449</v>
      </c>
      <c r="C518" s="17" t="s">
        <v>155</v>
      </c>
      <c r="D518" s="41">
        <v>6938</v>
      </c>
      <c r="E518" s="51">
        <f t="shared" si="14"/>
        <v>9366.3000000000011</v>
      </c>
      <c r="F518" s="52">
        <f t="shared" si="15"/>
        <v>10060.1</v>
      </c>
      <c r="G518" s="57"/>
    </row>
    <row r="519" spans="2:7" ht="16.5" customHeight="1">
      <c r="B519" s="17" t="s">
        <v>450</v>
      </c>
      <c r="C519" s="17" t="s">
        <v>160</v>
      </c>
      <c r="D519" s="41">
        <v>1859</v>
      </c>
      <c r="E519" s="51">
        <f t="shared" si="14"/>
        <v>2509.65</v>
      </c>
      <c r="F519" s="52">
        <f t="shared" si="15"/>
        <v>2695.5499999999997</v>
      </c>
      <c r="G519" s="57"/>
    </row>
    <row r="520" spans="2:7" ht="16.5" customHeight="1">
      <c r="B520" s="17" t="s">
        <v>450</v>
      </c>
      <c r="C520" s="17" t="s">
        <v>161</v>
      </c>
      <c r="D520" s="41">
        <v>1859</v>
      </c>
      <c r="E520" s="51">
        <f t="shared" si="14"/>
        <v>2509.65</v>
      </c>
      <c r="F520" s="52">
        <f t="shared" si="15"/>
        <v>2695.5499999999997</v>
      </c>
      <c r="G520" s="57"/>
    </row>
    <row r="521" spans="2:7" ht="16.5" customHeight="1">
      <c r="B521" s="17" t="s">
        <v>234</v>
      </c>
      <c r="C521" s="17" t="s">
        <v>155</v>
      </c>
      <c r="D521" s="41">
        <v>2231</v>
      </c>
      <c r="E521" s="51">
        <f t="shared" si="14"/>
        <v>3011.8500000000004</v>
      </c>
      <c r="F521" s="52">
        <f t="shared" si="15"/>
        <v>3234.95</v>
      </c>
      <c r="G521" s="57"/>
    </row>
    <row r="522" spans="2:7" ht="16.5" customHeight="1">
      <c r="B522" s="17" t="s">
        <v>235</v>
      </c>
      <c r="C522" s="17" t="s">
        <v>158</v>
      </c>
      <c r="D522" s="41">
        <v>466</v>
      </c>
      <c r="E522" s="51">
        <f t="shared" si="14"/>
        <v>629.1</v>
      </c>
      <c r="F522" s="52">
        <f t="shared" si="15"/>
        <v>675.69999999999993</v>
      </c>
      <c r="G522" s="57"/>
    </row>
    <row r="523" spans="2:7" ht="16.5" customHeight="1">
      <c r="B523" s="17" t="s">
        <v>235</v>
      </c>
      <c r="C523" s="17" t="s">
        <v>159</v>
      </c>
      <c r="D523" s="41">
        <v>612</v>
      </c>
      <c r="E523" s="51">
        <f t="shared" si="14"/>
        <v>826.2</v>
      </c>
      <c r="F523" s="52">
        <f t="shared" si="15"/>
        <v>887.4</v>
      </c>
      <c r="G523" s="57"/>
    </row>
    <row r="524" spans="2:7" ht="16.5" customHeight="1">
      <c r="B524" s="17" t="s">
        <v>236</v>
      </c>
      <c r="C524" s="17" t="s">
        <v>160</v>
      </c>
      <c r="D524" s="41">
        <v>249</v>
      </c>
      <c r="E524" s="51">
        <f t="shared" si="14"/>
        <v>336.15000000000003</v>
      </c>
      <c r="F524" s="52">
        <f t="shared" si="15"/>
        <v>361.05</v>
      </c>
      <c r="G524" s="57"/>
    </row>
    <row r="525" spans="2:7" ht="16.5" customHeight="1">
      <c r="B525" s="17" t="s">
        <v>236</v>
      </c>
      <c r="C525" s="17" t="s">
        <v>161</v>
      </c>
      <c r="D525" s="41">
        <v>249</v>
      </c>
      <c r="E525" s="51">
        <f t="shared" si="14"/>
        <v>336.15000000000003</v>
      </c>
      <c r="F525" s="52">
        <f t="shared" si="15"/>
        <v>361.05</v>
      </c>
      <c r="G525" s="57"/>
    </row>
    <row r="526" spans="2:7" ht="16.5" customHeight="1">
      <c r="B526" s="32" t="s">
        <v>547</v>
      </c>
      <c r="C526" s="12"/>
      <c r="D526" s="12"/>
      <c r="E526" s="12"/>
      <c r="F526" s="12"/>
      <c r="G526" s="57"/>
    </row>
    <row r="527" spans="2:7" ht="16.5" customHeight="1">
      <c r="B527" s="53" t="s">
        <v>548</v>
      </c>
      <c r="C527" s="54" t="s">
        <v>162</v>
      </c>
      <c r="D527" s="65">
        <v>2410</v>
      </c>
      <c r="E527" s="62">
        <f t="shared" ref="E527:E530" si="16">D527*1.35</f>
        <v>3253.5</v>
      </c>
      <c r="F527" s="63">
        <f t="shared" ref="F527:F530" si="17">D527*1.45</f>
        <v>3494.5</v>
      </c>
      <c r="G527" s="57"/>
    </row>
    <row r="528" spans="2:7" ht="16.5" customHeight="1">
      <c r="B528" s="53" t="s">
        <v>549</v>
      </c>
      <c r="C528" s="54" t="s">
        <v>162</v>
      </c>
      <c r="D528" s="66">
        <v>304</v>
      </c>
      <c r="E528" s="62">
        <f t="shared" si="16"/>
        <v>410.40000000000003</v>
      </c>
      <c r="F528" s="63">
        <f t="shared" si="17"/>
        <v>440.8</v>
      </c>
      <c r="G528" s="57"/>
    </row>
    <row r="529" spans="1:8" ht="16.5" customHeight="1">
      <c r="B529" s="53" t="s">
        <v>550</v>
      </c>
      <c r="C529" s="54" t="s">
        <v>162</v>
      </c>
      <c r="D529" s="65">
        <v>1920</v>
      </c>
      <c r="E529" s="62">
        <f t="shared" si="16"/>
        <v>2592</v>
      </c>
      <c r="F529" s="63">
        <f t="shared" si="17"/>
        <v>2784</v>
      </c>
      <c r="G529" s="57"/>
    </row>
    <row r="530" spans="1:8" ht="16.5" customHeight="1">
      <c r="B530" s="53" t="s">
        <v>551</v>
      </c>
      <c r="C530" s="54" t="s">
        <v>162</v>
      </c>
      <c r="D530" s="65">
        <v>3392</v>
      </c>
      <c r="E530" s="62">
        <f t="shared" si="16"/>
        <v>4579.2000000000007</v>
      </c>
      <c r="F530" s="63">
        <f t="shared" si="17"/>
        <v>4918.3999999999996</v>
      </c>
      <c r="G530" s="57"/>
    </row>
    <row r="531" spans="1:8" ht="16.5" customHeight="1">
      <c r="B531" s="32" t="s">
        <v>410</v>
      </c>
      <c r="C531" s="12"/>
      <c r="D531" s="12"/>
      <c r="E531" s="12"/>
      <c r="F531" s="12"/>
      <c r="G531" s="57"/>
    </row>
    <row r="532" spans="1:8" ht="16.5" customHeight="1">
      <c r="B532" s="42" t="s">
        <v>386</v>
      </c>
      <c r="C532" s="17" t="s">
        <v>35</v>
      </c>
      <c r="D532" s="41">
        <v>4572</v>
      </c>
      <c r="E532" s="51">
        <f t="shared" ref="E532:E570" si="18">D532*1.35</f>
        <v>6172.2000000000007</v>
      </c>
      <c r="F532" s="52">
        <f t="shared" ref="F532:F570" si="19">D532*1.45</f>
        <v>6629.4</v>
      </c>
      <c r="G532" s="57"/>
    </row>
    <row r="533" spans="1:8" ht="16.5" customHeight="1">
      <c r="B533" s="42" t="s">
        <v>387</v>
      </c>
      <c r="C533" s="17" t="s">
        <v>388</v>
      </c>
      <c r="D533" s="41">
        <v>10685</v>
      </c>
      <c r="E533" s="51">
        <f t="shared" si="18"/>
        <v>14424.750000000002</v>
      </c>
      <c r="F533" s="52">
        <f t="shared" si="19"/>
        <v>15493.25</v>
      </c>
      <c r="G533" s="57"/>
    </row>
    <row r="534" spans="1:8" ht="16.5" customHeight="1">
      <c r="B534" s="17" t="s">
        <v>389</v>
      </c>
      <c r="C534" s="17" t="s">
        <v>35</v>
      </c>
      <c r="D534" s="41">
        <v>1845</v>
      </c>
      <c r="E534" s="51">
        <f t="shared" si="18"/>
        <v>2490.75</v>
      </c>
      <c r="F534" s="52">
        <f t="shared" si="19"/>
        <v>2675.25</v>
      </c>
      <c r="G534" s="39"/>
    </row>
    <row r="535" spans="1:8" s="14" customFormat="1" ht="16.5" customHeight="1">
      <c r="A535" s="13"/>
      <c r="B535" s="17" t="s">
        <v>390</v>
      </c>
      <c r="C535" s="17" t="s">
        <v>35</v>
      </c>
      <c r="D535" s="41">
        <v>2569</v>
      </c>
      <c r="E535" s="51">
        <f t="shared" si="18"/>
        <v>3468.15</v>
      </c>
      <c r="F535" s="52">
        <f t="shared" si="19"/>
        <v>3725.0499999999997</v>
      </c>
      <c r="G535" s="39"/>
      <c r="H535" s="2"/>
    </row>
    <row r="536" spans="1:8" ht="16.5" customHeight="1">
      <c r="B536" s="17" t="s">
        <v>391</v>
      </c>
      <c r="C536" s="17" t="s">
        <v>35</v>
      </c>
      <c r="D536" s="41">
        <v>3671</v>
      </c>
      <c r="E536" s="51">
        <f t="shared" si="18"/>
        <v>4955.8500000000004</v>
      </c>
      <c r="F536" s="52">
        <f t="shared" si="19"/>
        <v>5322.95</v>
      </c>
      <c r="G536" s="56"/>
      <c r="H536" s="14"/>
    </row>
    <row r="537" spans="1:8" s="14" customFormat="1" ht="16.5" customHeight="1">
      <c r="A537" s="13"/>
      <c r="B537" s="17" t="s">
        <v>487</v>
      </c>
      <c r="C537" s="17" t="s">
        <v>35</v>
      </c>
      <c r="D537" s="41">
        <v>6032</v>
      </c>
      <c r="E537" s="51">
        <f t="shared" si="18"/>
        <v>8143.2000000000007</v>
      </c>
      <c r="F537" s="52">
        <f t="shared" si="19"/>
        <v>8746.4</v>
      </c>
      <c r="G537" s="39"/>
      <c r="H537" s="2"/>
    </row>
    <row r="538" spans="1:8" ht="16.5" customHeight="1">
      <c r="B538" s="42" t="s">
        <v>392</v>
      </c>
      <c r="C538" s="17" t="s">
        <v>35</v>
      </c>
      <c r="D538" s="41">
        <v>6441</v>
      </c>
      <c r="E538" s="51">
        <f t="shared" si="18"/>
        <v>8695.35</v>
      </c>
      <c r="F538" s="52">
        <f t="shared" si="19"/>
        <v>9339.4499999999989</v>
      </c>
      <c r="G538" s="56"/>
      <c r="H538" s="14"/>
    </row>
    <row r="539" spans="1:8" ht="16.5" customHeight="1">
      <c r="B539" s="17" t="s">
        <v>393</v>
      </c>
      <c r="C539" s="17" t="s">
        <v>35</v>
      </c>
      <c r="D539" s="41">
        <v>4077</v>
      </c>
      <c r="E539" s="51">
        <f t="shared" si="18"/>
        <v>5503.9500000000007</v>
      </c>
      <c r="F539" s="52">
        <f t="shared" si="19"/>
        <v>5911.65</v>
      </c>
      <c r="G539" s="39"/>
    </row>
    <row r="540" spans="1:8" ht="16.5" customHeight="1">
      <c r="B540" s="29" t="s">
        <v>204</v>
      </c>
      <c r="C540" s="28"/>
      <c r="D540" s="28"/>
      <c r="E540" s="28"/>
      <c r="F540" s="28"/>
      <c r="G540" s="39"/>
    </row>
    <row r="541" spans="1:8" ht="16.5" customHeight="1">
      <c r="B541" s="42" t="s">
        <v>163</v>
      </c>
      <c r="C541" s="17" t="s">
        <v>164</v>
      </c>
      <c r="D541" s="41">
        <v>1358</v>
      </c>
      <c r="E541" s="51">
        <f t="shared" si="18"/>
        <v>1833.3000000000002</v>
      </c>
      <c r="F541" s="52">
        <f t="shared" si="19"/>
        <v>1969.1</v>
      </c>
      <c r="G541" s="39"/>
    </row>
    <row r="542" spans="1:8" ht="16.5" customHeight="1">
      <c r="B542" s="42" t="s">
        <v>165</v>
      </c>
      <c r="C542" s="17" t="s">
        <v>166</v>
      </c>
      <c r="D542" s="41">
        <v>1046</v>
      </c>
      <c r="E542" s="51">
        <f t="shared" si="18"/>
        <v>1412.1000000000001</v>
      </c>
      <c r="F542" s="52">
        <f t="shared" si="19"/>
        <v>1516.7</v>
      </c>
      <c r="G542" s="39"/>
    </row>
    <row r="543" spans="1:8" ht="21.75" customHeight="1">
      <c r="B543" s="42" t="s">
        <v>167</v>
      </c>
      <c r="C543" s="17" t="s">
        <v>164</v>
      </c>
      <c r="D543" s="41">
        <v>2909</v>
      </c>
      <c r="E543" s="51">
        <f t="shared" si="18"/>
        <v>3927.15</v>
      </c>
      <c r="F543" s="52">
        <f t="shared" si="19"/>
        <v>4218.05</v>
      </c>
      <c r="G543" s="39"/>
    </row>
    <row r="544" spans="1:8" ht="24.75" customHeight="1">
      <c r="B544" s="42" t="s">
        <v>168</v>
      </c>
      <c r="C544" s="17" t="s">
        <v>164</v>
      </c>
      <c r="D544" s="41">
        <v>1650</v>
      </c>
      <c r="E544" s="51">
        <f t="shared" si="18"/>
        <v>2227.5</v>
      </c>
      <c r="F544" s="52">
        <f t="shared" si="19"/>
        <v>2392.5</v>
      </c>
      <c r="G544" s="39"/>
    </row>
    <row r="545" spans="1:8" ht="16.5" customHeight="1">
      <c r="B545" s="42" t="s">
        <v>169</v>
      </c>
      <c r="C545" s="17" t="s">
        <v>164</v>
      </c>
      <c r="D545" s="41">
        <v>3661</v>
      </c>
      <c r="E545" s="51">
        <f t="shared" si="18"/>
        <v>4942.3500000000004</v>
      </c>
      <c r="F545" s="52">
        <f t="shared" si="19"/>
        <v>5308.45</v>
      </c>
      <c r="G545" s="39"/>
    </row>
    <row r="546" spans="1:8" ht="16.5" customHeight="1">
      <c r="B546" s="32" t="s">
        <v>411</v>
      </c>
      <c r="C546" s="12"/>
      <c r="D546" s="12"/>
      <c r="E546" s="12"/>
      <c r="F546" s="12"/>
      <c r="G546" s="39"/>
    </row>
    <row r="547" spans="1:8" ht="32.25" customHeight="1">
      <c r="B547" s="17" t="s">
        <v>394</v>
      </c>
      <c r="C547" s="17" t="s">
        <v>395</v>
      </c>
      <c r="D547" s="41">
        <v>5312</v>
      </c>
      <c r="E547" s="51">
        <f t="shared" si="18"/>
        <v>7171.2000000000007</v>
      </c>
      <c r="F547" s="52">
        <f t="shared" si="19"/>
        <v>7702.4</v>
      </c>
      <c r="G547" s="39"/>
    </row>
    <row r="548" spans="1:8" ht="32.25" customHeight="1">
      <c r="B548" s="17" t="s">
        <v>394</v>
      </c>
      <c r="C548" s="17" t="s">
        <v>396</v>
      </c>
      <c r="D548" s="41">
        <v>5155</v>
      </c>
      <c r="E548" s="51">
        <f t="shared" si="18"/>
        <v>6959.2500000000009</v>
      </c>
      <c r="F548" s="52">
        <f t="shared" si="19"/>
        <v>7474.75</v>
      </c>
      <c r="G548" s="39"/>
    </row>
    <row r="549" spans="1:8" s="14" customFormat="1" ht="30" customHeight="1">
      <c r="A549" s="13"/>
      <c r="B549" s="32" t="s">
        <v>205</v>
      </c>
      <c r="C549" s="23"/>
      <c r="D549" s="12"/>
      <c r="E549" s="12"/>
      <c r="F549" s="12"/>
      <c r="G549" s="39"/>
      <c r="H549" s="2"/>
    </row>
    <row r="550" spans="1:8" s="14" customFormat="1" ht="16.5" customHeight="1">
      <c r="A550" s="13"/>
      <c r="B550" s="17" t="s">
        <v>170</v>
      </c>
      <c r="C550" s="17" t="s">
        <v>171</v>
      </c>
      <c r="D550" s="41">
        <v>3737</v>
      </c>
      <c r="E550" s="51">
        <f t="shared" si="18"/>
        <v>5044.9500000000007</v>
      </c>
      <c r="F550" s="52">
        <f t="shared" si="19"/>
        <v>5418.65</v>
      </c>
      <c r="G550" s="56"/>
    </row>
    <row r="551" spans="1:8" s="14" customFormat="1" ht="35.25" customHeight="1">
      <c r="A551" s="13"/>
      <c r="B551" s="35" t="s">
        <v>172</v>
      </c>
      <c r="C551" s="17" t="s">
        <v>173</v>
      </c>
      <c r="D551" s="41">
        <v>7464</v>
      </c>
      <c r="E551" s="51">
        <f t="shared" si="18"/>
        <v>10076.400000000001</v>
      </c>
      <c r="F551" s="52">
        <f t="shared" si="19"/>
        <v>10822.8</v>
      </c>
      <c r="G551" s="57">
        <f>SUM(D551:D553)</f>
        <v>11793</v>
      </c>
    </row>
    <row r="552" spans="1:8" s="14" customFormat="1" ht="16.5" customHeight="1">
      <c r="A552" s="13"/>
      <c r="B552" s="35" t="s">
        <v>148</v>
      </c>
      <c r="C552" s="17"/>
      <c r="D552" s="41">
        <v>3002</v>
      </c>
      <c r="E552" s="51">
        <f t="shared" si="18"/>
        <v>4052.7000000000003</v>
      </c>
      <c r="F552" s="52">
        <f t="shared" si="19"/>
        <v>4352.8999999999996</v>
      </c>
      <c r="G552" s="57"/>
    </row>
    <row r="553" spans="1:8" s="14" customFormat="1" ht="28.5" customHeight="1">
      <c r="A553" s="13"/>
      <c r="B553" s="35" t="s">
        <v>141</v>
      </c>
      <c r="C553" s="17"/>
      <c r="D553" s="17">
        <v>1327</v>
      </c>
      <c r="E553" s="51">
        <f t="shared" si="18"/>
        <v>1791.45</v>
      </c>
      <c r="F553" s="52">
        <f t="shared" si="19"/>
        <v>1924.1499999999999</v>
      </c>
      <c r="G553" s="57"/>
    </row>
    <row r="554" spans="1:8" s="14" customFormat="1" ht="31.5" customHeight="1">
      <c r="A554" s="13"/>
      <c r="B554" s="35" t="s">
        <v>174</v>
      </c>
      <c r="C554" s="17" t="s">
        <v>173</v>
      </c>
      <c r="D554" s="41">
        <v>8002</v>
      </c>
      <c r="E554" s="51">
        <f t="shared" si="18"/>
        <v>10802.7</v>
      </c>
      <c r="F554" s="52">
        <f t="shared" si="19"/>
        <v>11602.9</v>
      </c>
      <c r="G554" s="57">
        <f>SUM(D554:D556)</f>
        <v>12374</v>
      </c>
    </row>
    <row r="555" spans="1:8" s="14" customFormat="1" ht="16.5" customHeight="1">
      <c r="A555" s="13"/>
      <c r="B555" s="35" t="s">
        <v>149</v>
      </c>
      <c r="C555" s="17"/>
      <c r="D555" s="41">
        <v>3045</v>
      </c>
      <c r="E555" s="51">
        <f t="shared" si="18"/>
        <v>4110.75</v>
      </c>
      <c r="F555" s="52">
        <f t="shared" si="19"/>
        <v>4415.25</v>
      </c>
      <c r="G555" s="57"/>
    </row>
    <row r="556" spans="1:8" s="14" customFormat="1" ht="27.75" customHeight="1">
      <c r="A556" s="13"/>
      <c r="B556" s="35" t="s">
        <v>141</v>
      </c>
      <c r="C556" s="17"/>
      <c r="D556" s="17">
        <v>1327</v>
      </c>
      <c r="E556" s="51">
        <f t="shared" si="18"/>
        <v>1791.45</v>
      </c>
      <c r="F556" s="52">
        <f t="shared" si="19"/>
        <v>1924.1499999999999</v>
      </c>
      <c r="G556" s="57"/>
    </row>
    <row r="557" spans="1:8" s="14" customFormat="1" ht="30.75" customHeight="1">
      <c r="A557" s="13"/>
      <c r="B557" s="17" t="s">
        <v>175</v>
      </c>
      <c r="C557" s="17" t="s">
        <v>176</v>
      </c>
      <c r="D557" s="41">
        <v>3990</v>
      </c>
      <c r="E557" s="51">
        <f t="shared" si="18"/>
        <v>5386.5</v>
      </c>
      <c r="F557" s="52">
        <f t="shared" si="19"/>
        <v>5785.5</v>
      </c>
      <c r="G557" s="57"/>
    </row>
    <row r="558" spans="1:8" s="14" customFormat="1" ht="27.75" customHeight="1">
      <c r="A558" s="13"/>
      <c r="B558" s="17" t="s">
        <v>177</v>
      </c>
      <c r="C558" s="17" t="s">
        <v>171</v>
      </c>
      <c r="D558" s="41">
        <v>1274</v>
      </c>
      <c r="E558" s="51">
        <f t="shared" si="18"/>
        <v>1719.9</v>
      </c>
      <c r="F558" s="52">
        <f t="shared" si="19"/>
        <v>1847.3</v>
      </c>
      <c r="G558" s="57"/>
    </row>
    <row r="559" spans="1:8" s="14" customFormat="1" ht="30" customHeight="1">
      <c r="A559" s="13"/>
      <c r="B559" s="17" t="s">
        <v>178</v>
      </c>
      <c r="C559" s="17" t="s">
        <v>179</v>
      </c>
      <c r="D559" s="41">
        <v>6930</v>
      </c>
      <c r="E559" s="51">
        <f t="shared" si="18"/>
        <v>9355.5</v>
      </c>
      <c r="F559" s="52">
        <f t="shared" si="19"/>
        <v>10048.5</v>
      </c>
      <c r="G559" s="56"/>
    </row>
    <row r="560" spans="1:8" s="14" customFormat="1" ht="30" customHeight="1">
      <c r="A560" s="13"/>
      <c r="B560" s="17" t="s">
        <v>180</v>
      </c>
      <c r="C560" s="17" t="s">
        <v>181</v>
      </c>
      <c r="D560" s="41">
        <v>9314</v>
      </c>
      <c r="E560" s="51">
        <f t="shared" si="18"/>
        <v>12573.900000000001</v>
      </c>
      <c r="F560" s="52">
        <f t="shared" si="19"/>
        <v>13505.3</v>
      </c>
      <c r="G560" s="56"/>
    </row>
    <row r="561" spans="1:8" s="14" customFormat="1" ht="16.5" customHeight="1">
      <c r="A561" s="13"/>
      <c r="B561" s="32" t="s">
        <v>206</v>
      </c>
      <c r="C561" s="23"/>
      <c r="D561" s="12"/>
      <c r="E561" s="12"/>
      <c r="F561" s="12"/>
      <c r="G561" s="56"/>
    </row>
    <row r="562" spans="1:8" s="14" customFormat="1" ht="25.5" customHeight="1">
      <c r="A562" s="13"/>
      <c r="B562" s="42" t="s">
        <v>182</v>
      </c>
      <c r="C562" s="17" t="s">
        <v>183</v>
      </c>
      <c r="D562" s="41">
        <v>1401</v>
      </c>
      <c r="E562" s="51">
        <f t="shared" si="18"/>
        <v>1891.3500000000001</v>
      </c>
      <c r="F562" s="52">
        <f t="shared" si="19"/>
        <v>2031.45</v>
      </c>
      <c r="G562" s="56"/>
    </row>
    <row r="563" spans="1:8" s="14" customFormat="1" ht="16.5" customHeight="1">
      <c r="A563" s="13"/>
      <c r="B563" s="42" t="s">
        <v>184</v>
      </c>
      <c r="C563" s="17" t="s">
        <v>155</v>
      </c>
      <c r="D563" s="41">
        <v>1029</v>
      </c>
      <c r="E563" s="51">
        <f t="shared" si="18"/>
        <v>1389.15</v>
      </c>
      <c r="F563" s="52">
        <f t="shared" si="19"/>
        <v>1492.05</v>
      </c>
      <c r="G563" s="56"/>
    </row>
    <row r="564" spans="1:8" s="14" customFormat="1" ht="16.5" customHeight="1">
      <c r="A564" s="13"/>
      <c r="B564" s="42" t="s">
        <v>185</v>
      </c>
      <c r="C564" s="17" t="s">
        <v>183</v>
      </c>
      <c r="D564" s="41">
        <v>2215</v>
      </c>
      <c r="E564" s="51">
        <f t="shared" si="18"/>
        <v>2990.25</v>
      </c>
      <c r="F564" s="52">
        <f t="shared" si="19"/>
        <v>3211.75</v>
      </c>
      <c r="G564" s="56"/>
    </row>
    <row r="565" spans="1:8" s="14" customFormat="1" ht="16.5" customHeight="1">
      <c r="A565" s="13"/>
      <c r="B565" s="42" t="s">
        <v>186</v>
      </c>
      <c r="C565" s="17" t="s">
        <v>183</v>
      </c>
      <c r="D565" s="41">
        <v>991</v>
      </c>
      <c r="E565" s="51">
        <f t="shared" si="18"/>
        <v>1337.8500000000001</v>
      </c>
      <c r="F565" s="52">
        <f t="shared" si="19"/>
        <v>1436.95</v>
      </c>
      <c r="G565" s="56"/>
    </row>
    <row r="566" spans="1:8" s="14" customFormat="1" ht="16.5" customHeight="1">
      <c r="A566" s="13"/>
      <c r="B566" s="42" t="s">
        <v>187</v>
      </c>
      <c r="C566" s="17" t="s">
        <v>183</v>
      </c>
      <c r="D566" s="41">
        <v>3599</v>
      </c>
      <c r="E566" s="51">
        <f t="shared" si="18"/>
        <v>4858.6500000000005</v>
      </c>
      <c r="F566" s="52">
        <f t="shared" si="19"/>
        <v>5218.55</v>
      </c>
      <c r="G566" s="56"/>
    </row>
    <row r="567" spans="1:8" s="14" customFormat="1" ht="16.5" customHeight="1">
      <c r="A567" s="13"/>
      <c r="B567" s="47"/>
      <c r="C567" s="17"/>
      <c r="D567" s="17"/>
      <c r="E567" s="17"/>
      <c r="F567" s="17"/>
      <c r="G567" s="56"/>
    </row>
    <row r="568" spans="1:8" s="14" customFormat="1" ht="16.5" customHeight="1">
      <c r="A568" s="13"/>
      <c r="B568" s="17" t="s">
        <v>140</v>
      </c>
      <c r="C568" s="17"/>
      <c r="D568" s="41">
        <v>4657</v>
      </c>
      <c r="E568" s="51">
        <f t="shared" si="18"/>
        <v>6286.9500000000007</v>
      </c>
      <c r="F568" s="52">
        <f t="shared" si="19"/>
        <v>6752.65</v>
      </c>
      <c r="G568" s="56"/>
    </row>
    <row r="569" spans="1:8" s="14" customFormat="1" ht="16.5" customHeight="1">
      <c r="A569" s="13"/>
      <c r="B569" s="42" t="s">
        <v>486</v>
      </c>
      <c r="C569" s="17"/>
      <c r="D569" s="41">
        <v>158</v>
      </c>
      <c r="E569" s="51">
        <f t="shared" si="18"/>
        <v>213.3</v>
      </c>
      <c r="F569" s="52">
        <f t="shared" si="19"/>
        <v>229.1</v>
      </c>
      <c r="G569" s="56"/>
    </row>
    <row r="570" spans="1:8" ht="16.5" customHeight="1">
      <c r="B570" s="47" t="s">
        <v>517</v>
      </c>
      <c r="C570" s="17"/>
      <c r="D570" s="41">
        <v>653</v>
      </c>
      <c r="E570" s="51">
        <f t="shared" si="18"/>
        <v>881.55000000000007</v>
      </c>
      <c r="F570" s="52">
        <f t="shared" si="19"/>
        <v>946.85</v>
      </c>
      <c r="G570" s="56"/>
      <c r="H570" s="14"/>
    </row>
    <row r="571" spans="1:8" ht="11.45" customHeight="1">
      <c r="B571" s="18"/>
      <c r="C571" s="19"/>
    </row>
    <row r="572" spans="1:8" ht="11.45" customHeight="1">
      <c r="B572" s="18"/>
      <c r="C572" s="19"/>
    </row>
    <row r="573" spans="1:8" ht="11.45" customHeight="1">
      <c r="B573" s="18"/>
      <c r="C573" s="19"/>
    </row>
    <row r="574" spans="1:8" ht="11.45" customHeight="1">
      <c r="B574" s="18"/>
      <c r="C574" s="19"/>
    </row>
    <row r="575" spans="1:8" ht="11.45" customHeight="1">
      <c r="B575" s="18"/>
      <c r="C575" s="19"/>
    </row>
    <row r="576" spans="1:8" ht="11.45" customHeight="1">
      <c r="B576" s="18"/>
      <c r="C576" s="19"/>
    </row>
    <row r="577" spans="2:3" ht="11.45" customHeight="1">
      <c r="B577" s="18"/>
      <c r="C577" s="19"/>
    </row>
    <row r="578" spans="2:3" ht="11.45" customHeight="1">
      <c r="B578" s="18"/>
      <c r="C578" s="19"/>
    </row>
    <row r="579" spans="2:3" ht="11.45" customHeight="1">
      <c r="B579" s="18"/>
      <c r="C579" s="19"/>
    </row>
    <row r="580" spans="2:3" ht="11.45" customHeight="1">
      <c r="B580" s="18"/>
      <c r="C580" s="19"/>
    </row>
    <row r="581" spans="2:3" ht="11.45" customHeight="1">
      <c r="B581" s="18"/>
      <c r="C581" s="19"/>
    </row>
  </sheetData>
  <mergeCells count="5">
    <mergeCell ref="C3:F3"/>
    <mergeCell ref="C4:F4"/>
    <mergeCell ref="C5:F5"/>
    <mergeCell ref="C6:F6"/>
    <mergeCell ref="C7:F7"/>
  </mergeCells>
  <pageMargins left="0.75" right="1" top="0.75" bottom="1" header="0.5" footer="0.5"/>
  <pageSetup paperSize="9" scale="58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пк</cp:lastModifiedBy>
  <cp:lastPrinted>2020-04-08T07:33:49Z</cp:lastPrinted>
  <dcterms:created xsi:type="dcterms:W3CDTF">2019-05-16T07:59:26Z</dcterms:created>
  <dcterms:modified xsi:type="dcterms:W3CDTF">2020-04-10T07:05:22Z</dcterms:modified>
</cp:coreProperties>
</file>