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7895" windowHeight="8385" activeTab="0"/>
  </bookViews>
  <sheets>
    <sheet name="Ответы на форму" sheetId="1" r:id="rId1"/>
  </sheets>
  <definedNames/>
  <calcPr fullCalcOnLoad="1"/>
</workbook>
</file>

<file path=xl/sharedStrings.xml><?xml version="1.0" encoding="utf-8"?>
<sst xmlns="http://schemas.openxmlformats.org/spreadsheetml/2006/main" count="229" uniqueCount="128">
  <si>
    <t>Отметка времени</t>
  </si>
  <si>
    <t>Ник</t>
  </si>
  <si>
    <t>Наименование</t>
  </si>
  <si>
    <t>Цвет</t>
  </si>
  <si>
    <t>Количество</t>
  </si>
  <si>
    <t>Цена</t>
  </si>
  <si>
    <t>Дата оплаты</t>
  </si>
  <si>
    <t>Последние четыре цифры карты</t>
  </si>
  <si>
    <t>Оплаченная сумма, руб</t>
  </si>
  <si>
    <t>Natalishka</t>
  </si>
  <si>
    <t>Чубушник</t>
  </si>
  <si>
    <t>белый</t>
  </si>
  <si>
    <t>аульчанка</t>
  </si>
  <si>
    <t>Мята горная,</t>
  </si>
  <si>
    <t>сизая с красным цветком</t>
  </si>
  <si>
    <t>спирея</t>
  </si>
  <si>
    <t>серая</t>
  </si>
  <si>
    <t>Одри</t>
  </si>
  <si>
    <t>спирея серая</t>
  </si>
  <si>
    <t>-</t>
  </si>
  <si>
    <t>Спирея крупнолистная</t>
  </si>
  <si>
    <t>Бересклет европейский</t>
  </si>
  <si>
    <t>Чубушник махровый (большие кустики)</t>
  </si>
  <si>
    <t>Дербенник</t>
  </si>
  <si>
    <t>Гайлардия</t>
  </si>
  <si>
    <t>котовник</t>
  </si>
  <si>
    <t>Январина</t>
  </si>
  <si>
    <t>Негритянка</t>
  </si>
  <si>
    <t>Клематис   Министр</t>
  </si>
  <si>
    <t>Клематис   Элегия</t>
  </si>
  <si>
    <t>Клематис   Пинк фэнтези</t>
  </si>
  <si>
    <t>Спирея серая</t>
  </si>
  <si>
    <t>Спирея крупнолистная</t>
  </si>
  <si>
    <t>TanchaW</t>
  </si>
  <si>
    <t>хризантема</t>
  </si>
  <si>
    <t>желтая крупная</t>
  </si>
  <si>
    <t>хризантема</t>
  </si>
  <si>
    <t>винно-красная</t>
  </si>
  <si>
    <t>смесь</t>
  </si>
  <si>
    <t>Клематисы</t>
  </si>
  <si>
    <t>Сказка</t>
  </si>
  <si>
    <t>кустарник</t>
  </si>
  <si>
    <t>Можжевельник казацкий пирамидальный</t>
  </si>
  <si>
    <t>дербенник</t>
  </si>
  <si>
    <t>любой яркий</t>
  </si>
  <si>
    <t>Аск@ния</t>
  </si>
  <si>
    <t>Клематисы Министр</t>
  </si>
  <si>
    <t>Фиолетовый</t>
  </si>
  <si>
    <t>Tanushik</t>
  </si>
  <si>
    <t>климатис  Пинк фэнтези</t>
  </si>
  <si>
    <t>Пинк фэнтези</t>
  </si>
  <si>
    <t>климатис  Негритянка</t>
  </si>
  <si>
    <t>Негритянка</t>
  </si>
  <si>
    <t>климатис  Министр</t>
  </si>
  <si>
    <t>Министр</t>
  </si>
  <si>
    <t>климатис  Элегия</t>
  </si>
  <si>
    <t>Элегия</t>
  </si>
  <si>
    <t>Платикодон (крупный колокольчик)</t>
  </si>
  <si>
    <t>синий</t>
  </si>
  <si>
    <t>Аквилегия</t>
  </si>
  <si>
    <t>розовый</t>
  </si>
  <si>
    <t>аквилегия</t>
  </si>
  <si>
    <t>сине-желтая</t>
  </si>
  <si>
    <t>петуния ампельная</t>
  </si>
  <si>
    <t>Крупноцветкова суперкаскадная синяя</t>
  </si>
  <si>
    <t>Крупноцветкова суперкаскадная белая</t>
  </si>
  <si>
    <t>ТаТиКос</t>
  </si>
  <si>
    <t>Хризантемы</t>
  </si>
  <si>
    <t>Белая крупная</t>
  </si>
  <si>
    <t>Хризантема</t>
  </si>
  <si>
    <t>Розовая крупная</t>
  </si>
  <si>
    <t>Желтая крупная</t>
  </si>
  <si>
    <t>LUDOK957</t>
  </si>
  <si>
    <t>хризантема крупная</t>
  </si>
  <si>
    <t>белая, розовая, желтая</t>
  </si>
  <si>
    <t>клематис Пинк Фэнтези</t>
  </si>
  <si>
    <t>астильба</t>
  </si>
  <si>
    <t>белая, розовая, красная</t>
  </si>
  <si>
    <t>флокс шиловидный</t>
  </si>
  <si>
    <t>белый, сиреневый</t>
  </si>
  <si>
    <t>колокольчик</t>
  </si>
  <si>
    <t>платикодон</t>
  </si>
  <si>
    <t>примула</t>
  </si>
  <si>
    <t>желтый, синий, красный</t>
  </si>
  <si>
    <t>петунья ампельная</t>
  </si>
  <si>
    <t>красная, розовая, синяя</t>
  </si>
  <si>
    <t>петунья махровая</t>
  </si>
  <si>
    <t>оранжевая, розовая</t>
  </si>
  <si>
    <t>БуЯнчик</t>
  </si>
  <si>
    <t>хризантема розовая крупная</t>
  </si>
  <si>
    <t>хризантема желтая крупная</t>
  </si>
  <si>
    <t>желтый</t>
  </si>
  <si>
    <t>Буянчик</t>
  </si>
  <si>
    <t>хризантема вишневая садовая</t>
  </si>
  <si>
    <t>вишневый</t>
  </si>
  <si>
    <t>хризантема бело-кремовая</t>
  </si>
  <si>
    <t>бело кремовая</t>
  </si>
  <si>
    <t>Клематис министр</t>
  </si>
  <si>
    <t>фиолетовый</t>
  </si>
  <si>
    <t>кливия</t>
  </si>
  <si>
    <t>Бузульник Пржевальского</t>
  </si>
  <si>
    <t>любой</t>
  </si>
  <si>
    <t>Чубушник махровый (большие кустики)</t>
  </si>
  <si>
    <t>*** Натали***</t>
  </si>
  <si>
    <t>не указан</t>
  </si>
  <si>
    <t>Клематис</t>
  </si>
  <si>
    <t>министр</t>
  </si>
  <si>
    <t>Колокольчик</t>
  </si>
  <si>
    <t>белая крупная</t>
  </si>
  <si>
    <t>розовая крупная</t>
  </si>
  <si>
    <t>тропиканкаспирея</t>
  </si>
  <si>
    <t>Цветочная полянка</t>
  </si>
  <si>
    <t>Можжевельник, желтый шариком, низкорослый</t>
  </si>
  <si>
    <t>sweet-lana</t>
  </si>
  <si>
    <t>как на фото</t>
  </si>
  <si>
    <t>княжик</t>
  </si>
  <si>
    <t>вишневая</t>
  </si>
  <si>
    <t>Вишневая садовая</t>
  </si>
  <si>
    <t>Сливовая</t>
  </si>
  <si>
    <t>Белая низкорослая (30-40см)</t>
  </si>
  <si>
    <t>Транспортн</t>
  </si>
  <si>
    <t>Каледония</t>
  </si>
  <si>
    <t xml:space="preserve"> Белая крупная  </t>
  </si>
  <si>
    <t xml:space="preserve"> Розовая крупная  </t>
  </si>
  <si>
    <t xml:space="preserve"> Желтая крупная  </t>
  </si>
  <si>
    <t xml:space="preserve">Флокс шиловидный, белый и сирень </t>
  </si>
  <si>
    <t xml:space="preserve"> климатис</t>
  </si>
  <si>
    <t xml:space="preserve"> Пинк фэнтези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</si>
</sst>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164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0" fontId="37" fillId="35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13" borderId="0" xfId="0" applyNumberFormat="1" applyFill="1" applyAlignment="1">
      <alignment wrapText="1"/>
    </xf>
    <xf numFmtId="0" fontId="0" fillId="13" borderId="0" xfId="0" applyFill="1" applyAlignment="1">
      <alignment wrapText="1"/>
    </xf>
    <xf numFmtId="9" fontId="0" fillId="0" borderId="0" xfId="55" applyFont="1" applyAlignment="1">
      <alignment wrapText="1"/>
    </xf>
    <xf numFmtId="2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17.140625" defaultRowHeight="12.75" customHeight="1"/>
  <cols>
    <col min="1" max="3" width="17.140625" style="0" customWidth="1"/>
    <col min="4" max="4" width="22.7109375" style="0" customWidth="1"/>
    <col min="5" max="5" width="6.00390625" style="0" customWidth="1"/>
    <col min="6" max="6" width="10.57421875" style="0" customWidth="1"/>
    <col min="7" max="7" width="11.421875" style="0" customWidth="1"/>
    <col min="8" max="8" width="10.2812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120</v>
      </c>
      <c r="H1" s="1"/>
      <c r="I1" s="1" t="s">
        <v>6</v>
      </c>
      <c r="J1" s="1" t="s">
        <v>7</v>
      </c>
      <c r="K1" s="1" t="s">
        <v>8</v>
      </c>
    </row>
    <row r="2" spans="1:8" ht="12.75" customHeight="1">
      <c r="A2" s="2">
        <v>41385.484837963</v>
      </c>
      <c r="B2" s="3" t="s">
        <v>9</v>
      </c>
      <c r="C2" s="3" t="s">
        <v>10</v>
      </c>
      <c r="D2" s="3" t="s">
        <v>11</v>
      </c>
      <c r="E2" s="3">
        <v>1</v>
      </c>
      <c r="F2" s="3">
        <v>160</v>
      </c>
      <c r="G2" s="3">
        <f>5*E2</f>
        <v>5</v>
      </c>
      <c r="H2" s="3">
        <f>E2*F2+G2</f>
        <v>165</v>
      </c>
    </row>
    <row r="3" spans="1:8" ht="12.75" customHeight="1">
      <c r="A3" s="2"/>
      <c r="B3" s="3"/>
      <c r="C3" s="3"/>
      <c r="D3" s="3"/>
      <c r="E3" s="5"/>
      <c r="F3" s="6"/>
      <c r="G3" s="7"/>
      <c r="H3" s="4">
        <f>SUM(H2)</f>
        <v>165</v>
      </c>
    </row>
    <row r="4" spans="1:11" ht="12.75" customHeight="1">
      <c r="A4" s="8">
        <v>41388.5739930556</v>
      </c>
      <c r="B4" s="9" t="s">
        <v>12</v>
      </c>
      <c r="C4" s="9" t="s">
        <v>13</v>
      </c>
      <c r="D4" s="9" t="s">
        <v>14</v>
      </c>
      <c r="E4" s="9">
        <v>1</v>
      </c>
      <c r="F4" s="9">
        <v>150</v>
      </c>
      <c r="G4" s="9">
        <f aca="true" t="shared" si="0" ref="G4:G78">5*E4</f>
        <v>5</v>
      </c>
      <c r="H4" s="9">
        <f>E4*F4+G4</f>
        <v>155</v>
      </c>
      <c r="I4" s="3"/>
      <c r="J4" s="3"/>
      <c r="K4" s="3"/>
    </row>
    <row r="5" spans="1:11" ht="12.75" customHeight="1">
      <c r="A5" s="8">
        <v>41388.5823263889</v>
      </c>
      <c r="B5" s="9" t="s">
        <v>12</v>
      </c>
      <c r="C5" s="9" t="s">
        <v>15</v>
      </c>
      <c r="D5" s="9" t="s">
        <v>16</v>
      </c>
      <c r="E5" s="9">
        <v>1</v>
      </c>
      <c r="F5" s="9">
        <v>170</v>
      </c>
      <c r="G5" s="9">
        <f t="shared" si="0"/>
        <v>5</v>
      </c>
      <c r="H5" s="9">
        <f aca="true" t="shared" si="1" ref="H5:H80">E5*F5+G5</f>
        <v>175</v>
      </c>
      <c r="I5" s="3"/>
      <c r="J5" s="3"/>
      <c r="K5" s="3"/>
    </row>
    <row r="6" spans="1:11" ht="12.75" customHeight="1">
      <c r="A6" s="2"/>
      <c r="B6" s="3"/>
      <c r="C6" s="3"/>
      <c r="D6" s="3"/>
      <c r="E6" s="5"/>
      <c r="F6" s="6"/>
      <c r="G6" s="3"/>
      <c r="H6" s="4">
        <f>SUM(H4:H5)</f>
        <v>330</v>
      </c>
      <c r="I6" s="3"/>
      <c r="J6" s="3"/>
      <c r="K6" s="3"/>
    </row>
    <row r="7" spans="1:11" ht="12.75" customHeight="1">
      <c r="A7" s="2">
        <v>41388.6877083333</v>
      </c>
      <c r="B7" s="3" t="s">
        <v>17</v>
      </c>
      <c r="C7" s="3" t="s">
        <v>18</v>
      </c>
      <c r="D7" s="3" t="s">
        <v>19</v>
      </c>
      <c r="E7" s="3">
        <v>1</v>
      </c>
      <c r="F7" s="3">
        <v>170</v>
      </c>
      <c r="G7" s="3">
        <f t="shared" si="0"/>
        <v>5</v>
      </c>
      <c r="H7" s="3">
        <f t="shared" si="1"/>
        <v>175</v>
      </c>
      <c r="I7" s="3"/>
      <c r="J7" s="3"/>
      <c r="K7" s="3"/>
    </row>
    <row r="8" spans="1:11" ht="12.75" customHeight="1">
      <c r="A8" s="2">
        <v>41388.6880787037</v>
      </c>
      <c r="B8" s="3" t="s">
        <v>17</v>
      </c>
      <c r="C8" s="3" t="s">
        <v>20</v>
      </c>
      <c r="D8" s="3" t="s">
        <v>19</v>
      </c>
      <c r="E8" s="3">
        <v>1</v>
      </c>
      <c r="F8" s="3">
        <v>170</v>
      </c>
      <c r="G8" s="3">
        <f t="shared" si="0"/>
        <v>5</v>
      </c>
      <c r="H8" s="3">
        <f t="shared" si="1"/>
        <v>175</v>
      </c>
      <c r="I8" s="3"/>
      <c r="J8" s="3"/>
      <c r="K8" s="3"/>
    </row>
    <row r="9" spans="1:11" ht="12.75" customHeight="1">
      <c r="A9" s="2">
        <v>41388.6885300926</v>
      </c>
      <c r="B9" s="3" t="s">
        <v>17</v>
      </c>
      <c r="C9" s="3" t="s">
        <v>21</v>
      </c>
      <c r="D9" s="3" t="s">
        <v>19</v>
      </c>
      <c r="E9" s="3">
        <v>1</v>
      </c>
      <c r="F9" s="3">
        <v>110</v>
      </c>
      <c r="G9" s="3">
        <f t="shared" si="0"/>
        <v>5</v>
      </c>
      <c r="H9" s="3">
        <f t="shared" si="1"/>
        <v>115</v>
      </c>
      <c r="I9" s="3"/>
      <c r="J9" s="3"/>
      <c r="K9" s="3"/>
    </row>
    <row r="10" spans="1:11" ht="12.75" customHeight="1">
      <c r="A10" s="2">
        <v>41388.6892939815</v>
      </c>
      <c r="B10" s="3" t="s">
        <v>17</v>
      </c>
      <c r="C10" s="3" t="s">
        <v>22</v>
      </c>
      <c r="D10" s="3" t="s">
        <v>19</v>
      </c>
      <c r="E10" s="3">
        <v>1</v>
      </c>
      <c r="F10" s="3">
        <v>160</v>
      </c>
      <c r="G10" s="3">
        <f t="shared" si="0"/>
        <v>5</v>
      </c>
      <c r="H10" s="3">
        <f t="shared" si="1"/>
        <v>165</v>
      </c>
      <c r="I10" s="3"/>
      <c r="J10" s="3"/>
      <c r="K10" s="3"/>
    </row>
    <row r="11" spans="1:11" ht="12.75" customHeight="1">
      <c r="A11" s="2">
        <v>41388.6896990741</v>
      </c>
      <c r="B11" s="3" t="s">
        <v>17</v>
      </c>
      <c r="C11" s="3" t="s">
        <v>23</v>
      </c>
      <c r="D11" s="3" t="s">
        <v>19</v>
      </c>
      <c r="E11" s="3">
        <v>1</v>
      </c>
      <c r="F11" s="3">
        <v>100</v>
      </c>
      <c r="G11" s="3">
        <f t="shared" si="0"/>
        <v>5</v>
      </c>
      <c r="H11" s="3">
        <f t="shared" si="1"/>
        <v>105</v>
      </c>
      <c r="I11" s="3"/>
      <c r="J11" s="3"/>
      <c r="K11" s="3"/>
    </row>
    <row r="12" spans="1:11" ht="12.75" customHeight="1">
      <c r="A12" s="2">
        <v>41388.6900578704</v>
      </c>
      <c r="B12" s="3" t="s">
        <v>17</v>
      </c>
      <c r="C12" s="3" t="s">
        <v>24</v>
      </c>
      <c r="D12" s="3" t="s">
        <v>19</v>
      </c>
      <c r="E12" s="3">
        <v>1</v>
      </c>
      <c r="F12" s="3">
        <v>70</v>
      </c>
      <c r="G12" s="3">
        <f t="shared" si="0"/>
        <v>5</v>
      </c>
      <c r="H12" s="3">
        <f t="shared" si="1"/>
        <v>75</v>
      </c>
      <c r="I12" s="3"/>
      <c r="J12" s="3"/>
      <c r="K12" s="3"/>
    </row>
    <row r="13" spans="1:11" ht="12.75" customHeight="1">
      <c r="A13" s="2">
        <v>41388.6906712963</v>
      </c>
      <c r="B13" s="3" t="s">
        <v>17</v>
      </c>
      <c r="C13" s="3" t="s">
        <v>25</v>
      </c>
      <c r="D13" s="3" t="s">
        <v>19</v>
      </c>
      <c r="E13" s="3">
        <v>1</v>
      </c>
      <c r="F13" s="3">
        <v>70</v>
      </c>
      <c r="G13" s="3">
        <f t="shared" si="0"/>
        <v>5</v>
      </c>
      <c r="H13" s="3">
        <f t="shared" si="1"/>
        <v>75</v>
      </c>
      <c r="I13" s="3"/>
      <c r="J13" s="3"/>
      <c r="K13" s="3"/>
    </row>
    <row r="14" spans="1:11" ht="12.75" customHeight="1">
      <c r="A14" s="2"/>
      <c r="B14" s="3"/>
      <c r="C14" s="3"/>
      <c r="D14" s="3"/>
      <c r="E14" s="3"/>
      <c r="F14" s="3"/>
      <c r="G14" s="3"/>
      <c r="H14" s="4">
        <f>SUM(H7:H13)</f>
        <v>885</v>
      </c>
      <c r="I14" s="3"/>
      <c r="J14" s="3"/>
      <c r="K14" s="3"/>
    </row>
    <row r="15" spans="1:11" ht="12.75" customHeight="1">
      <c r="A15" s="8">
        <v>41388.9437731481</v>
      </c>
      <c r="B15" s="9" t="s">
        <v>26</v>
      </c>
      <c r="C15" s="9" t="s">
        <v>27</v>
      </c>
      <c r="D15" s="9" t="s">
        <v>19</v>
      </c>
      <c r="E15" s="9">
        <v>1</v>
      </c>
      <c r="F15" s="9">
        <v>150</v>
      </c>
      <c r="G15" s="9">
        <f t="shared" si="0"/>
        <v>5</v>
      </c>
      <c r="H15" s="9">
        <f t="shared" si="1"/>
        <v>155</v>
      </c>
      <c r="I15" s="3"/>
      <c r="J15" s="3"/>
      <c r="K15" s="3"/>
    </row>
    <row r="16" spans="1:11" ht="12.75" customHeight="1">
      <c r="A16" s="8">
        <v>41388.9448726852</v>
      </c>
      <c r="B16" s="9" t="s">
        <v>26</v>
      </c>
      <c r="C16" s="9" t="s">
        <v>28</v>
      </c>
      <c r="D16" s="9" t="s">
        <v>19</v>
      </c>
      <c r="E16" s="9">
        <v>1</v>
      </c>
      <c r="F16" s="9">
        <v>150</v>
      </c>
      <c r="G16" s="9">
        <f t="shared" si="0"/>
        <v>5</v>
      </c>
      <c r="H16" s="9">
        <f t="shared" si="1"/>
        <v>155</v>
      </c>
      <c r="I16" s="3"/>
      <c r="J16" s="3"/>
      <c r="K16" s="3"/>
    </row>
    <row r="17" spans="1:11" ht="12.75" customHeight="1">
      <c r="A17" s="8">
        <v>41388.9452662037</v>
      </c>
      <c r="B17" s="9" t="s">
        <v>26</v>
      </c>
      <c r="C17" s="9" t="s">
        <v>29</v>
      </c>
      <c r="D17" s="9" t="s">
        <v>19</v>
      </c>
      <c r="E17" s="9">
        <v>1</v>
      </c>
      <c r="F17" s="9">
        <v>150</v>
      </c>
      <c r="G17" s="9">
        <f t="shared" si="0"/>
        <v>5</v>
      </c>
      <c r="H17" s="9">
        <f t="shared" si="1"/>
        <v>155</v>
      </c>
      <c r="I17" s="3"/>
      <c r="J17" s="3"/>
      <c r="K17" s="3"/>
    </row>
    <row r="18" spans="1:11" ht="12.75" customHeight="1">
      <c r="A18" s="8">
        <v>41388.9455671296</v>
      </c>
      <c r="B18" s="9" t="s">
        <v>26</v>
      </c>
      <c r="C18" s="9" t="s">
        <v>30</v>
      </c>
      <c r="D18" s="9" t="s">
        <v>19</v>
      </c>
      <c r="E18" s="9">
        <v>1</v>
      </c>
      <c r="F18" s="9">
        <v>150</v>
      </c>
      <c r="G18" s="9">
        <f t="shared" si="0"/>
        <v>5</v>
      </c>
      <c r="H18" s="9">
        <f t="shared" si="1"/>
        <v>155</v>
      </c>
      <c r="I18" s="3"/>
      <c r="J18" s="3"/>
      <c r="K18" s="3"/>
    </row>
    <row r="19" spans="1:11" ht="12.75" customHeight="1">
      <c r="A19" s="8">
        <v>41388.9469212963</v>
      </c>
      <c r="B19" s="9" t="s">
        <v>26</v>
      </c>
      <c r="C19" s="9" t="s">
        <v>31</v>
      </c>
      <c r="D19" s="9" t="s">
        <v>19</v>
      </c>
      <c r="E19" s="9">
        <v>2</v>
      </c>
      <c r="F19" s="9">
        <v>170</v>
      </c>
      <c r="G19" s="9">
        <f t="shared" si="0"/>
        <v>10</v>
      </c>
      <c r="H19" s="9">
        <f t="shared" si="1"/>
        <v>350</v>
      </c>
      <c r="I19" s="3"/>
      <c r="J19" s="3"/>
      <c r="K19" s="3"/>
    </row>
    <row r="20" spans="1:11" ht="12.75" customHeight="1">
      <c r="A20" s="8">
        <v>41388.9478819444</v>
      </c>
      <c r="B20" s="9" t="s">
        <v>26</v>
      </c>
      <c r="C20" s="9" t="s">
        <v>32</v>
      </c>
      <c r="D20" s="9" t="s">
        <v>19</v>
      </c>
      <c r="E20" s="9">
        <v>2</v>
      </c>
      <c r="F20" s="9">
        <v>170</v>
      </c>
      <c r="G20" s="9">
        <f t="shared" si="0"/>
        <v>10</v>
      </c>
      <c r="H20" s="9">
        <f t="shared" si="1"/>
        <v>350</v>
      </c>
      <c r="I20" s="3"/>
      <c r="J20" s="3"/>
      <c r="K20" s="3"/>
    </row>
    <row r="21" spans="1:11" ht="12.75" customHeight="1">
      <c r="A21" s="8"/>
      <c r="B21" s="9"/>
      <c r="C21" s="9"/>
      <c r="D21" s="9"/>
      <c r="E21" s="9"/>
      <c r="F21" s="9"/>
      <c r="G21" s="9"/>
      <c r="H21" s="4">
        <f>SUM(H15:H20)</f>
        <v>1320</v>
      </c>
      <c r="I21" s="3"/>
      <c r="J21" s="3"/>
      <c r="K21" s="3"/>
    </row>
    <row r="22" spans="1:11" ht="12.75" customHeight="1">
      <c r="A22" s="2">
        <v>41389.3522800926</v>
      </c>
      <c r="B22" s="3" t="s">
        <v>33</v>
      </c>
      <c r="C22" s="3" t="s">
        <v>34</v>
      </c>
      <c r="D22" s="3" t="s">
        <v>35</v>
      </c>
      <c r="E22" s="3">
        <v>1</v>
      </c>
      <c r="F22" s="3">
        <v>75</v>
      </c>
      <c r="G22" s="3">
        <f t="shared" si="0"/>
        <v>5</v>
      </c>
      <c r="H22" s="3">
        <f t="shared" si="1"/>
        <v>80</v>
      </c>
      <c r="I22" s="3"/>
      <c r="J22" s="3"/>
      <c r="K22" s="3"/>
    </row>
    <row r="23" spans="1:11" ht="12.75" customHeight="1">
      <c r="A23" s="2">
        <v>41389.3540509259</v>
      </c>
      <c r="B23" s="3" t="s">
        <v>33</v>
      </c>
      <c r="C23" s="3" t="s">
        <v>36</v>
      </c>
      <c r="D23" s="3" t="s">
        <v>37</v>
      </c>
      <c r="E23" s="3">
        <v>1</v>
      </c>
      <c r="F23" s="3">
        <v>75</v>
      </c>
      <c r="G23" s="3">
        <f t="shared" si="0"/>
        <v>5</v>
      </c>
      <c r="H23" s="3">
        <f t="shared" si="1"/>
        <v>80</v>
      </c>
      <c r="I23" s="3"/>
      <c r="J23" s="3"/>
      <c r="K23" s="3"/>
    </row>
    <row r="24" spans="1:11" ht="12.75" customHeight="1">
      <c r="A24" s="2">
        <v>41389.3547453704</v>
      </c>
      <c r="B24" s="3" t="s">
        <v>33</v>
      </c>
      <c r="C24" s="3" t="s">
        <v>36</v>
      </c>
      <c r="D24" s="3" t="s">
        <v>38</v>
      </c>
      <c r="E24" s="3">
        <v>1</v>
      </c>
      <c r="F24" s="3">
        <v>75</v>
      </c>
      <c r="G24" s="3">
        <f t="shared" si="0"/>
        <v>5</v>
      </c>
      <c r="H24" s="3">
        <f t="shared" si="1"/>
        <v>80</v>
      </c>
      <c r="I24" s="3"/>
      <c r="J24" s="3"/>
      <c r="K24" s="3"/>
    </row>
    <row r="25" spans="1:11" ht="12.75" customHeight="1">
      <c r="A25" s="2">
        <v>41389.3583101852</v>
      </c>
      <c r="B25" s="3" t="s">
        <v>33</v>
      </c>
      <c r="C25" s="3" t="s">
        <v>39</v>
      </c>
      <c r="D25" s="3" t="s">
        <v>40</v>
      </c>
      <c r="E25" s="3">
        <v>1</v>
      </c>
      <c r="F25" s="3">
        <v>150</v>
      </c>
      <c r="G25" s="3">
        <f t="shared" si="0"/>
        <v>5</v>
      </c>
      <c r="H25" s="3">
        <f t="shared" si="1"/>
        <v>155</v>
      </c>
      <c r="I25" s="3"/>
      <c r="J25" s="3"/>
      <c r="K25" s="3"/>
    </row>
    <row r="26" spans="1:11" ht="12.75" customHeight="1">
      <c r="A26" s="2">
        <v>41389.3610532407</v>
      </c>
      <c r="B26" s="3" t="s">
        <v>33</v>
      </c>
      <c r="C26" s="3" t="s">
        <v>41</v>
      </c>
      <c r="D26" s="3" t="s">
        <v>42</v>
      </c>
      <c r="E26" s="3">
        <v>1</v>
      </c>
      <c r="F26" s="3">
        <v>190</v>
      </c>
      <c r="G26" s="3">
        <f t="shared" si="0"/>
        <v>5</v>
      </c>
      <c r="H26" s="3">
        <f t="shared" si="1"/>
        <v>195</v>
      </c>
      <c r="I26" s="3"/>
      <c r="J26" s="3"/>
      <c r="K26" s="3"/>
    </row>
    <row r="27" spans="1:11" ht="12.75" customHeight="1">
      <c r="A27" s="2">
        <v>41389.3631018518</v>
      </c>
      <c r="B27" s="3" t="s">
        <v>33</v>
      </c>
      <c r="C27" s="3" t="s">
        <v>43</v>
      </c>
      <c r="D27" s="3" t="s">
        <v>44</v>
      </c>
      <c r="E27" s="3">
        <v>1</v>
      </c>
      <c r="F27" s="3">
        <v>100</v>
      </c>
      <c r="G27" s="3">
        <f t="shared" si="0"/>
        <v>5</v>
      </c>
      <c r="H27" s="3">
        <f t="shared" si="1"/>
        <v>105</v>
      </c>
      <c r="I27" s="3"/>
      <c r="J27" s="3"/>
      <c r="K27" s="3"/>
    </row>
    <row r="28" spans="1:11" ht="12.75" customHeight="1">
      <c r="A28" s="2"/>
      <c r="B28" s="3"/>
      <c r="C28" s="3"/>
      <c r="D28" s="3"/>
      <c r="E28" s="3"/>
      <c r="F28" s="3"/>
      <c r="G28" s="3"/>
      <c r="H28" s="4">
        <f>SUM(H22:H27)</f>
        <v>695</v>
      </c>
      <c r="I28" s="3"/>
      <c r="J28" s="3"/>
      <c r="K28" s="3"/>
    </row>
    <row r="29" spans="1:11" ht="12.75" customHeight="1">
      <c r="A29" s="8">
        <v>41389.522662037</v>
      </c>
      <c r="B29" s="9" t="s">
        <v>45</v>
      </c>
      <c r="C29" s="9" t="s">
        <v>46</v>
      </c>
      <c r="D29" s="9" t="s">
        <v>47</v>
      </c>
      <c r="E29" s="9">
        <v>1</v>
      </c>
      <c r="F29" s="9">
        <v>150</v>
      </c>
      <c r="G29" s="9">
        <f t="shared" si="0"/>
        <v>5</v>
      </c>
      <c r="H29" s="9">
        <f t="shared" si="1"/>
        <v>155</v>
      </c>
      <c r="I29" s="3"/>
      <c r="J29" s="3"/>
      <c r="K29" s="3"/>
    </row>
    <row r="30" spans="1:11" ht="12.75" customHeight="1">
      <c r="A30" s="8"/>
      <c r="B30" s="9"/>
      <c r="C30" s="9"/>
      <c r="D30" s="9"/>
      <c r="E30" s="9"/>
      <c r="F30" s="9"/>
      <c r="G30" s="9"/>
      <c r="H30" s="4">
        <f>SUM(H29)</f>
        <v>155</v>
      </c>
      <c r="I30" s="3"/>
      <c r="J30" s="3"/>
      <c r="K30" s="3"/>
    </row>
    <row r="31" spans="1:11" ht="12.75" customHeight="1">
      <c r="A31" s="2">
        <v>41389.5629398148</v>
      </c>
      <c r="B31" s="3" t="s">
        <v>48</v>
      </c>
      <c r="C31" s="3" t="s">
        <v>49</v>
      </c>
      <c r="D31" s="3" t="s">
        <v>50</v>
      </c>
      <c r="E31" s="3">
        <v>1</v>
      </c>
      <c r="F31" s="3">
        <v>150</v>
      </c>
      <c r="G31" s="3">
        <f t="shared" si="0"/>
        <v>5</v>
      </c>
      <c r="H31" s="3">
        <f t="shared" si="1"/>
        <v>155</v>
      </c>
      <c r="I31" s="3"/>
      <c r="J31" s="3"/>
      <c r="K31" s="3"/>
    </row>
    <row r="32" spans="1:11" ht="12.75" customHeight="1">
      <c r="A32" s="2">
        <v>41389.5632986111</v>
      </c>
      <c r="B32" s="3" t="s">
        <v>48</v>
      </c>
      <c r="C32" s="3" t="s">
        <v>51</v>
      </c>
      <c r="D32" s="3" t="s">
        <v>52</v>
      </c>
      <c r="E32" s="3">
        <v>1</v>
      </c>
      <c r="F32" s="3">
        <v>150</v>
      </c>
      <c r="G32" s="3">
        <f t="shared" si="0"/>
        <v>5</v>
      </c>
      <c r="H32" s="3">
        <f t="shared" si="1"/>
        <v>155</v>
      </c>
      <c r="I32" s="3"/>
      <c r="J32" s="3"/>
      <c r="K32" s="3"/>
    </row>
    <row r="33" spans="1:11" ht="12.75" customHeight="1">
      <c r="A33" s="2">
        <v>41389.5636574074</v>
      </c>
      <c r="B33" s="3" t="s">
        <v>48</v>
      </c>
      <c r="C33" s="3" t="s">
        <v>53</v>
      </c>
      <c r="D33" s="3" t="s">
        <v>54</v>
      </c>
      <c r="E33" s="3">
        <v>1</v>
      </c>
      <c r="F33" s="3">
        <v>150</v>
      </c>
      <c r="G33" s="3">
        <f t="shared" si="0"/>
        <v>5</v>
      </c>
      <c r="H33" s="3">
        <f t="shared" si="1"/>
        <v>155</v>
      </c>
      <c r="I33" s="3"/>
      <c r="J33" s="3"/>
      <c r="K33" s="3"/>
    </row>
    <row r="34" spans="1:11" ht="12.75" customHeight="1">
      <c r="A34" s="2">
        <v>41389.5640277778</v>
      </c>
      <c r="B34" s="3" t="s">
        <v>48</v>
      </c>
      <c r="C34" s="3" t="s">
        <v>55</v>
      </c>
      <c r="D34" s="3" t="s">
        <v>56</v>
      </c>
      <c r="E34" s="3">
        <v>1</v>
      </c>
      <c r="F34" s="3">
        <v>150</v>
      </c>
      <c r="G34" s="3">
        <f t="shared" si="0"/>
        <v>5</v>
      </c>
      <c r="H34" s="3">
        <f t="shared" si="1"/>
        <v>155</v>
      </c>
      <c r="I34" s="3"/>
      <c r="J34" s="3"/>
      <c r="K34" s="3"/>
    </row>
    <row r="35" spans="1:11" ht="12.75" customHeight="1">
      <c r="A35" s="2">
        <v>41389.5648958333</v>
      </c>
      <c r="B35" s="3" t="s">
        <v>48</v>
      </c>
      <c r="C35" s="3" t="s">
        <v>57</v>
      </c>
      <c r="D35" s="3" t="s">
        <v>58</v>
      </c>
      <c r="E35" s="3">
        <v>1</v>
      </c>
      <c r="F35" s="3">
        <v>80</v>
      </c>
      <c r="G35" s="3">
        <f t="shared" si="0"/>
        <v>5</v>
      </c>
      <c r="H35" s="3">
        <f t="shared" si="1"/>
        <v>85</v>
      </c>
      <c r="I35" s="3"/>
      <c r="J35" s="3"/>
      <c r="K35" s="3"/>
    </row>
    <row r="36" spans="1:11" ht="12.75" customHeight="1">
      <c r="A36" s="2">
        <v>41389.5657407407</v>
      </c>
      <c r="B36" s="3" t="s">
        <v>48</v>
      </c>
      <c r="C36" s="3" t="s">
        <v>59</v>
      </c>
      <c r="D36" s="3" t="s">
        <v>60</v>
      </c>
      <c r="E36" s="3">
        <v>1</v>
      </c>
      <c r="F36" s="3">
        <v>110</v>
      </c>
      <c r="G36" s="3">
        <f t="shared" si="0"/>
        <v>5</v>
      </c>
      <c r="H36" s="3">
        <f t="shared" si="1"/>
        <v>115</v>
      </c>
      <c r="I36" s="3"/>
      <c r="J36" s="3"/>
      <c r="K36" s="3"/>
    </row>
    <row r="37" spans="1:11" ht="12.75" customHeight="1">
      <c r="A37" s="2">
        <v>41389.5661689815</v>
      </c>
      <c r="B37" s="3" t="s">
        <v>48</v>
      </c>
      <c r="C37" s="3" t="s">
        <v>61</v>
      </c>
      <c r="D37" s="3" t="s">
        <v>62</v>
      </c>
      <c r="E37" s="3">
        <v>1</v>
      </c>
      <c r="F37" s="3">
        <v>110</v>
      </c>
      <c r="G37" s="3">
        <f t="shared" si="0"/>
        <v>5</v>
      </c>
      <c r="H37" s="3">
        <f t="shared" si="1"/>
        <v>115</v>
      </c>
      <c r="I37" s="3"/>
      <c r="J37" s="3"/>
      <c r="K37" s="3"/>
    </row>
    <row r="38" spans="1:11" ht="12.75" customHeight="1">
      <c r="A38" s="2">
        <v>41389.5668865741</v>
      </c>
      <c r="B38" s="3" t="s">
        <v>48</v>
      </c>
      <c r="C38" s="3" t="s">
        <v>63</v>
      </c>
      <c r="D38" s="3" t="s">
        <v>64</v>
      </c>
      <c r="E38" s="3">
        <v>1</v>
      </c>
      <c r="F38" s="3">
        <v>40</v>
      </c>
      <c r="G38" s="3">
        <f>3*E38</f>
        <v>3</v>
      </c>
      <c r="H38" s="3">
        <f t="shared" si="1"/>
        <v>43</v>
      </c>
      <c r="I38" s="3"/>
      <c r="J38" s="3"/>
      <c r="K38" s="3"/>
    </row>
    <row r="39" spans="1:11" ht="12.75" customHeight="1">
      <c r="A39" s="2">
        <v>41389.5672222222</v>
      </c>
      <c r="B39" s="3" t="s">
        <v>48</v>
      </c>
      <c r="C39" s="3" t="s">
        <v>63</v>
      </c>
      <c r="D39" s="3" t="s">
        <v>65</v>
      </c>
      <c r="E39" s="3">
        <v>1</v>
      </c>
      <c r="F39" s="3">
        <v>40</v>
      </c>
      <c r="G39" s="3">
        <f>3*E39</f>
        <v>3</v>
      </c>
      <c r="H39" s="3">
        <f t="shared" si="1"/>
        <v>43</v>
      </c>
      <c r="I39" s="3"/>
      <c r="J39" s="3"/>
      <c r="K39" s="3"/>
    </row>
    <row r="40" spans="1:11" ht="12.75" customHeight="1">
      <c r="A40" s="2"/>
      <c r="B40" s="3"/>
      <c r="C40" s="3"/>
      <c r="D40" s="3"/>
      <c r="E40" s="3"/>
      <c r="F40" s="3"/>
      <c r="G40" s="3"/>
      <c r="H40" s="4">
        <f>SUM(H31:H39)</f>
        <v>1021</v>
      </c>
      <c r="I40" s="3"/>
      <c r="J40" s="3"/>
      <c r="K40" s="3"/>
    </row>
    <row r="41" spans="1:11" ht="12.75" customHeight="1">
      <c r="A41" s="8">
        <v>41390.4487268518</v>
      </c>
      <c r="B41" s="9" t="s">
        <v>66</v>
      </c>
      <c r="C41" s="9" t="s">
        <v>67</v>
      </c>
      <c r="D41" s="9" t="s">
        <v>68</v>
      </c>
      <c r="E41" s="9">
        <v>1</v>
      </c>
      <c r="F41" s="9">
        <v>75</v>
      </c>
      <c r="G41" s="9">
        <f t="shared" si="0"/>
        <v>5</v>
      </c>
      <c r="H41" s="9">
        <f t="shared" si="1"/>
        <v>80</v>
      </c>
      <c r="I41" s="3"/>
      <c r="J41" s="3"/>
      <c r="K41" s="3"/>
    </row>
    <row r="42" spans="1:11" ht="12.75" customHeight="1">
      <c r="A42" s="8">
        <v>41390.4491550926</v>
      </c>
      <c r="B42" s="9" t="s">
        <v>66</v>
      </c>
      <c r="C42" s="9" t="s">
        <v>69</v>
      </c>
      <c r="D42" s="9" t="s">
        <v>70</v>
      </c>
      <c r="E42" s="9">
        <v>1</v>
      </c>
      <c r="F42" s="9">
        <v>75</v>
      </c>
      <c r="G42" s="9">
        <f t="shared" si="0"/>
        <v>5</v>
      </c>
      <c r="H42" s="9">
        <f t="shared" si="1"/>
        <v>80</v>
      </c>
      <c r="I42" s="3"/>
      <c r="J42" s="3"/>
      <c r="K42" s="3"/>
    </row>
    <row r="43" spans="1:11" ht="12.75" customHeight="1">
      <c r="A43" s="8">
        <v>41390.4495138889</v>
      </c>
      <c r="B43" s="9" t="s">
        <v>66</v>
      </c>
      <c r="C43" s="9" t="s">
        <v>69</v>
      </c>
      <c r="D43" s="9" t="s">
        <v>71</v>
      </c>
      <c r="E43" s="9">
        <v>1</v>
      </c>
      <c r="F43" s="9">
        <v>75</v>
      </c>
      <c r="G43" s="9">
        <f t="shared" si="0"/>
        <v>5</v>
      </c>
      <c r="H43" s="9">
        <f t="shared" si="1"/>
        <v>80</v>
      </c>
      <c r="I43" s="3"/>
      <c r="J43" s="3"/>
      <c r="K43" s="3"/>
    </row>
    <row r="44" spans="1:11" ht="12.75" customHeight="1">
      <c r="A44" s="8"/>
      <c r="B44" s="9"/>
      <c r="C44" s="9"/>
      <c r="D44" s="9"/>
      <c r="E44" s="9"/>
      <c r="F44" s="9"/>
      <c r="G44" s="9"/>
      <c r="H44" s="4">
        <f>SUM(H41:H43)</f>
        <v>240</v>
      </c>
      <c r="I44" s="3"/>
      <c r="J44" s="3"/>
      <c r="K44" s="3"/>
    </row>
    <row r="45" spans="1:11" ht="12.75" customHeight="1">
      <c r="A45" s="2">
        <v>41390.7282175926</v>
      </c>
      <c r="B45" s="3" t="s">
        <v>72</v>
      </c>
      <c r="C45" s="3" t="s">
        <v>73</v>
      </c>
      <c r="D45" s="3" t="s">
        <v>74</v>
      </c>
      <c r="E45" s="3">
        <v>3</v>
      </c>
      <c r="F45" s="3">
        <v>75</v>
      </c>
      <c r="G45" s="3">
        <f t="shared" si="0"/>
        <v>15</v>
      </c>
      <c r="H45" s="3">
        <f t="shared" si="1"/>
        <v>240</v>
      </c>
      <c r="I45" s="3"/>
      <c r="J45" s="3"/>
      <c r="K45" s="3"/>
    </row>
    <row r="46" spans="1:11" ht="12.75" customHeight="1">
      <c r="A46" s="2">
        <v>41390.729224537</v>
      </c>
      <c r="B46" s="3" t="s">
        <v>72</v>
      </c>
      <c r="C46" s="3" t="s">
        <v>75</v>
      </c>
      <c r="D46" s="3" t="s">
        <v>60</v>
      </c>
      <c r="E46" s="3">
        <v>1</v>
      </c>
      <c r="F46" s="3">
        <v>150</v>
      </c>
      <c r="G46" s="3">
        <f t="shared" si="0"/>
        <v>5</v>
      </c>
      <c r="H46" s="3">
        <f t="shared" si="1"/>
        <v>155</v>
      </c>
      <c r="I46" s="3"/>
      <c r="J46" s="3"/>
      <c r="K46" s="3"/>
    </row>
    <row r="47" spans="1:11" ht="12.75" customHeight="1">
      <c r="A47" s="2">
        <v>41390.7301273148</v>
      </c>
      <c r="B47" s="3" t="s">
        <v>72</v>
      </c>
      <c r="C47" s="3" t="s">
        <v>76</v>
      </c>
      <c r="D47" s="3" t="s">
        <v>77</v>
      </c>
      <c r="E47" s="3">
        <v>3</v>
      </c>
      <c r="F47" s="3">
        <v>80</v>
      </c>
      <c r="G47" s="3">
        <f t="shared" si="0"/>
        <v>15</v>
      </c>
      <c r="H47" s="3">
        <f t="shared" si="1"/>
        <v>255</v>
      </c>
      <c r="I47" s="3"/>
      <c r="J47" s="3"/>
      <c r="K47" s="3"/>
    </row>
    <row r="48" spans="1:11" ht="12.75" customHeight="1">
      <c r="A48" s="2">
        <v>41390.7309953704</v>
      </c>
      <c r="B48" s="3" t="s">
        <v>72</v>
      </c>
      <c r="C48" s="3" t="s">
        <v>43</v>
      </c>
      <c r="D48" s="3" t="s">
        <v>60</v>
      </c>
      <c r="E48" s="3">
        <v>1</v>
      </c>
      <c r="F48" s="3">
        <v>100</v>
      </c>
      <c r="G48" s="3">
        <f t="shared" si="0"/>
        <v>5</v>
      </c>
      <c r="H48" s="3">
        <f t="shared" si="1"/>
        <v>105</v>
      </c>
      <c r="I48" s="3"/>
      <c r="J48" s="3"/>
      <c r="K48" s="3"/>
    </row>
    <row r="49" spans="1:11" ht="12.75" customHeight="1">
      <c r="A49" s="2">
        <v>41390.7318634259</v>
      </c>
      <c r="B49" s="3" t="s">
        <v>72</v>
      </c>
      <c r="C49" s="3" t="s">
        <v>78</v>
      </c>
      <c r="D49" s="3" t="s">
        <v>79</v>
      </c>
      <c r="E49" s="3">
        <v>2</v>
      </c>
      <c r="F49" s="3">
        <v>60</v>
      </c>
      <c r="G49" s="3">
        <f t="shared" si="0"/>
        <v>10</v>
      </c>
      <c r="H49" s="3">
        <f t="shared" si="1"/>
        <v>130</v>
      </c>
      <c r="I49" s="3"/>
      <c r="J49" s="3"/>
      <c r="K49" s="3"/>
    </row>
    <row r="50" spans="1:11" ht="12.75" customHeight="1">
      <c r="A50" s="2">
        <v>41390.732650463</v>
      </c>
      <c r="B50" s="3" t="s">
        <v>72</v>
      </c>
      <c r="C50" s="3" t="s">
        <v>80</v>
      </c>
      <c r="D50" s="3" t="s">
        <v>11</v>
      </c>
      <c r="E50" s="3">
        <v>1</v>
      </c>
      <c r="F50" s="3">
        <v>70</v>
      </c>
      <c r="G50" s="3">
        <f t="shared" si="0"/>
        <v>5</v>
      </c>
      <c r="H50" s="3">
        <f t="shared" si="1"/>
        <v>75</v>
      </c>
      <c r="I50" s="3"/>
      <c r="J50" s="3"/>
      <c r="K50" s="3"/>
    </row>
    <row r="51" spans="1:11" ht="12.75" customHeight="1">
      <c r="A51" s="2">
        <v>41390.733275463</v>
      </c>
      <c r="B51" s="3" t="s">
        <v>72</v>
      </c>
      <c r="C51" s="3" t="s">
        <v>81</v>
      </c>
      <c r="D51" s="3" t="s">
        <v>58</v>
      </c>
      <c r="E51" s="3">
        <v>1</v>
      </c>
      <c r="F51" s="3">
        <v>80</v>
      </c>
      <c r="G51" s="3">
        <f t="shared" si="0"/>
        <v>5</v>
      </c>
      <c r="H51" s="3">
        <f t="shared" si="1"/>
        <v>85</v>
      </c>
      <c r="I51" s="3"/>
      <c r="J51" s="3"/>
      <c r="K51" s="3"/>
    </row>
    <row r="52" spans="1:11" ht="12.75" customHeight="1">
      <c r="A52" s="2">
        <v>41390.7344907407</v>
      </c>
      <c r="B52" s="3" t="s">
        <v>72</v>
      </c>
      <c r="C52" s="3" t="s">
        <v>82</v>
      </c>
      <c r="D52" s="3" t="s">
        <v>83</v>
      </c>
      <c r="E52" s="3">
        <v>3</v>
      </c>
      <c r="F52" s="3">
        <v>80</v>
      </c>
      <c r="G52" s="3">
        <f t="shared" si="0"/>
        <v>15</v>
      </c>
      <c r="H52" s="3">
        <f t="shared" si="1"/>
        <v>255</v>
      </c>
      <c r="I52" s="3"/>
      <c r="J52" s="3"/>
      <c r="K52" s="3"/>
    </row>
    <row r="53" spans="1:11" ht="12.75" customHeight="1">
      <c r="A53" s="2">
        <v>41390.7364699074</v>
      </c>
      <c r="B53" s="3" t="s">
        <v>72</v>
      </c>
      <c r="C53" s="3" t="s">
        <v>84</v>
      </c>
      <c r="D53" s="3" t="s">
        <v>85</v>
      </c>
      <c r="E53" s="3">
        <v>9</v>
      </c>
      <c r="F53" s="3">
        <v>40</v>
      </c>
      <c r="G53" s="3">
        <f>3*E53</f>
        <v>27</v>
      </c>
      <c r="H53" s="3">
        <f t="shared" si="1"/>
        <v>387</v>
      </c>
      <c r="I53" s="3"/>
      <c r="J53" s="3"/>
      <c r="K53" s="3"/>
    </row>
    <row r="54" spans="1:11" ht="12.75" customHeight="1">
      <c r="A54" s="2">
        <v>41390.7376041667</v>
      </c>
      <c r="B54" s="3" t="s">
        <v>72</v>
      </c>
      <c r="C54" s="3" t="s">
        <v>86</v>
      </c>
      <c r="D54" s="3" t="s">
        <v>87</v>
      </c>
      <c r="E54" s="3">
        <v>4</v>
      </c>
      <c r="F54" s="3">
        <v>40</v>
      </c>
      <c r="G54" s="3">
        <f>3*E54</f>
        <v>12</v>
      </c>
      <c r="H54" s="3">
        <f t="shared" si="1"/>
        <v>172</v>
      </c>
      <c r="I54" s="3"/>
      <c r="J54" s="3"/>
      <c r="K54" s="3"/>
    </row>
    <row r="55" spans="1:11" ht="12.75" customHeight="1">
      <c r="A55" s="2"/>
      <c r="B55" s="3"/>
      <c r="C55" s="3"/>
      <c r="D55" s="3"/>
      <c r="E55" s="3"/>
      <c r="F55" s="3"/>
      <c r="G55" s="3"/>
      <c r="H55" s="4">
        <f>SUM(H45:H54)</f>
        <v>1859</v>
      </c>
      <c r="I55" s="3"/>
      <c r="J55" s="3"/>
      <c r="K55" s="3"/>
    </row>
    <row r="56" spans="1:11" ht="12.75" customHeight="1">
      <c r="A56" s="8">
        <v>41391.4924305556</v>
      </c>
      <c r="B56" s="9" t="s">
        <v>88</v>
      </c>
      <c r="C56" s="9" t="s">
        <v>89</v>
      </c>
      <c r="D56" s="9" t="s">
        <v>60</v>
      </c>
      <c r="E56" s="9">
        <v>1</v>
      </c>
      <c r="F56" s="9">
        <v>75</v>
      </c>
      <c r="G56" s="9">
        <f t="shared" si="0"/>
        <v>5</v>
      </c>
      <c r="H56" s="9">
        <f t="shared" si="1"/>
        <v>80</v>
      </c>
      <c r="I56" s="3"/>
      <c r="J56" s="3"/>
      <c r="K56" s="3"/>
    </row>
    <row r="57" spans="1:11" ht="12.75" customHeight="1">
      <c r="A57" s="8">
        <v>41391.4929282407</v>
      </c>
      <c r="B57" s="9" t="s">
        <v>88</v>
      </c>
      <c r="C57" s="9" t="s">
        <v>90</v>
      </c>
      <c r="D57" s="9" t="s">
        <v>91</v>
      </c>
      <c r="E57" s="9">
        <v>1</v>
      </c>
      <c r="F57" s="9">
        <v>75</v>
      </c>
      <c r="G57" s="9">
        <f t="shared" si="0"/>
        <v>5</v>
      </c>
      <c r="H57" s="9">
        <f t="shared" si="1"/>
        <v>80</v>
      </c>
      <c r="I57" s="3"/>
      <c r="J57" s="3"/>
      <c r="K57" s="3"/>
    </row>
    <row r="58" spans="1:11" ht="12.75" customHeight="1">
      <c r="A58" s="8">
        <v>41391.4935648148</v>
      </c>
      <c r="B58" s="9" t="s">
        <v>92</v>
      </c>
      <c r="C58" s="9" t="s">
        <v>93</v>
      </c>
      <c r="D58" s="9" t="s">
        <v>94</v>
      </c>
      <c r="E58" s="9">
        <v>1</v>
      </c>
      <c r="F58" s="9">
        <v>75</v>
      </c>
      <c r="G58" s="9">
        <f t="shared" si="0"/>
        <v>5</v>
      </c>
      <c r="H58" s="9">
        <f t="shared" si="1"/>
        <v>80</v>
      </c>
      <c r="I58" s="3"/>
      <c r="J58" s="3"/>
      <c r="K58" s="3"/>
    </row>
    <row r="59" spans="1:11" ht="12.75" customHeight="1">
      <c r="A59" s="8">
        <v>41391.4939930556</v>
      </c>
      <c r="B59" s="9" t="s">
        <v>88</v>
      </c>
      <c r="C59" s="9" t="s">
        <v>95</v>
      </c>
      <c r="D59" s="9" t="s">
        <v>96</v>
      </c>
      <c r="E59" s="9">
        <v>1</v>
      </c>
      <c r="F59" s="9">
        <v>75</v>
      </c>
      <c r="G59" s="9">
        <f t="shared" si="0"/>
        <v>5</v>
      </c>
      <c r="H59" s="9">
        <f t="shared" si="1"/>
        <v>80</v>
      </c>
      <c r="I59" s="3"/>
      <c r="J59" s="3"/>
      <c r="K59" s="3"/>
    </row>
    <row r="60" spans="1:11" ht="12.75" customHeight="1">
      <c r="A60" s="8">
        <v>41391.4945601852</v>
      </c>
      <c r="B60" s="9" t="s">
        <v>88</v>
      </c>
      <c r="C60" s="9" t="s">
        <v>97</v>
      </c>
      <c r="D60" s="9" t="s">
        <v>98</v>
      </c>
      <c r="E60" s="9">
        <v>1</v>
      </c>
      <c r="F60" s="9">
        <v>150</v>
      </c>
      <c r="G60" s="9">
        <f t="shared" si="0"/>
        <v>5</v>
      </c>
      <c r="H60" s="9">
        <f t="shared" si="1"/>
        <v>155</v>
      </c>
      <c r="I60" s="3"/>
      <c r="J60" s="3"/>
      <c r="K60" s="3"/>
    </row>
    <row r="61" spans="1:11" ht="12.75" customHeight="1">
      <c r="A61" s="8"/>
      <c r="B61" s="9"/>
      <c r="C61" s="9"/>
      <c r="D61" s="9"/>
      <c r="E61" s="9"/>
      <c r="F61" s="9"/>
      <c r="G61" s="9"/>
      <c r="H61" s="4">
        <f>SUM(H56:H60)</f>
        <v>475</v>
      </c>
      <c r="I61" s="3"/>
      <c r="J61" s="3"/>
      <c r="K61" s="3"/>
    </row>
    <row r="62" spans="1:11" ht="12.75" customHeight="1">
      <c r="A62" s="2">
        <v>41391.512650463</v>
      </c>
      <c r="B62" s="3" t="s">
        <v>99</v>
      </c>
      <c r="C62" s="3" t="s">
        <v>100</v>
      </c>
      <c r="D62" s="3" t="s">
        <v>101</v>
      </c>
      <c r="E62" s="3">
        <v>1</v>
      </c>
      <c r="F62" s="3">
        <v>160</v>
      </c>
      <c r="G62" s="3">
        <f t="shared" si="0"/>
        <v>5</v>
      </c>
      <c r="H62" s="3">
        <f t="shared" si="1"/>
        <v>165</v>
      </c>
      <c r="I62" s="3"/>
      <c r="J62" s="3"/>
      <c r="K62" s="3"/>
    </row>
    <row r="63" spans="1:11" ht="12.75" customHeight="1">
      <c r="A63" s="2">
        <v>41391.5141087963</v>
      </c>
      <c r="B63" s="3" t="s">
        <v>99</v>
      </c>
      <c r="C63" s="3" t="s">
        <v>102</v>
      </c>
      <c r="D63" s="3" t="s">
        <v>11</v>
      </c>
      <c r="E63" s="3">
        <v>1</v>
      </c>
      <c r="F63" s="3">
        <v>160</v>
      </c>
      <c r="G63" s="3">
        <f t="shared" si="0"/>
        <v>5</v>
      </c>
      <c r="H63" s="3">
        <f t="shared" si="1"/>
        <v>165</v>
      </c>
      <c r="I63" s="3"/>
      <c r="J63" s="3"/>
      <c r="K63" s="3"/>
    </row>
    <row r="64" spans="1:11" ht="12.75" customHeight="1">
      <c r="A64" s="2"/>
      <c r="B64" s="3"/>
      <c r="C64" s="3"/>
      <c r="D64" s="3"/>
      <c r="E64" s="3"/>
      <c r="F64" s="3"/>
      <c r="G64" s="3"/>
      <c r="H64" s="4">
        <f>SUM(H62:H63)</f>
        <v>330</v>
      </c>
      <c r="I64" s="3"/>
      <c r="J64" s="3"/>
      <c r="K64" s="3"/>
    </row>
    <row r="65" spans="1:11" ht="12.75" customHeight="1">
      <c r="A65" s="8">
        <v>41391.5766435185</v>
      </c>
      <c r="B65" s="9" t="s">
        <v>103</v>
      </c>
      <c r="C65" s="9" t="s">
        <v>22</v>
      </c>
      <c r="D65" s="9" t="s">
        <v>104</v>
      </c>
      <c r="E65" s="9">
        <v>1</v>
      </c>
      <c r="F65" s="9">
        <v>160</v>
      </c>
      <c r="G65" s="9">
        <f t="shared" si="0"/>
        <v>5</v>
      </c>
      <c r="H65" s="9">
        <f t="shared" si="1"/>
        <v>165</v>
      </c>
      <c r="I65" s="3"/>
      <c r="J65" s="3"/>
      <c r="K65" s="3"/>
    </row>
    <row r="66" spans="1:11" ht="12.75" customHeight="1">
      <c r="A66" s="8">
        <v>41391.5773611111</v>
      </c>
      <c r="B66" s="9" t="s">
        <v>103</v>
      </c>
      <c r="C66" s="9" t="s">
        <v>105</v>
      </c>
      <c r="D66" s="9" t="s">
        <v>106</v>
      </c>
      <c r="E66" s="9">
        <v>1</v>
      </c>
      <c r="F66" s="9">
        <v>150</v>
      </c>
      <c r="G66" s="9">
        <f t="shared" si="0"/>
        <v>5</v>
      </c>
      <c r="H66" s="9">
        <f t="shared" si="1"/>
        <v>155</v>
      </c>
      <c r="I66" s="3"/>
      <c r="J66" s="3"/>
      <c r="K66" s="3"/>
    </row>
    <row r="67" spans="1:11" ht="12.75" customHeight="1">
      <c r="A67" s="8">
        <v>41391.577962963</v>
      </c>
      <c r="B67" s="9" t="s">
        <v>103</v>
      </c>
      <c r="C67" s="9" t="s">
        <v>107</v>
      </c>
      <c r="D67" s="9" t="s">
        <v>11</v>
      </c>
      <c r="E67" s="9">
        <v>1</v>
      </c>
      <c r="F67" s="9">
        <v>70</v>
      </c>
      <c r="G67" s="9">
        <f t="shared" si="0"/>
        <v>5</v>
      </c>
      <c r="H67" s="9">
        <f t="shared" si="1"/>
        <v>75</v>
      </c>
      <c r="I67" s="3"/>
      <c r="J67" s="3"/>
      <c r="K67" s="3"/>
    </row>
    <row r="68" spans="1:11" ht="12.75" customHeight="1">
      <c r="A68" s="8">
        <v>41391.5784375</v>
      </c>
      <c r="B68" s="9" t="s">
        <v>103</v>
      </c>
      <c r="C68" s="9" t="s">
        <v>69</v>
      </c>
      <c r="D68" s="9" t="s">
        <v>108</v>
      </c>
      <c r="E68" s="9">
        <v>1</v>
      </c>
      <c r="F68" s="9">
        <v>75</v>
      </c>
      <c r="G68" s="9">
        <f t="shared" si="0"/>
        <v>5</v>
      </c>
      <c r="H68" s="9">
        <f t="shared" si="1"/>
        <v>80</v>
      </c>
      <c r="I68" s="3"/>
      <c r="J68" s="3"/>
      <c r="K68" s="3"/>
    </row>
    <row r="69" spans="1:11" ht="12.75" customHeight="1">
      <c r="A69" s="8">
        <v>41391.5790162037</v>
      </c>
      <c r="B69" s="9" t="s">
        <v>103</v>
      </c>
      <c r="C69" s="9" t="s">
        <v>69</v>
      </c>
      <c r="D69" s="9" t="s">
        <v>109</v>
      </c>
      <c r="E69" s="9">
        <v>1</v>
      </c>
      <c r="F69" s="9">
        <v>75</v>
      </c>
      <c r="G69" s="9">
        <f t="shared" si="0"/>
        <v>5</v>
      </c>
      <c r="H69" s="9">
        <f t="shared" si="1"/>
        <v>80</v>
      </c>
      <c r="I69" s="3"/>
      <c r="J69" s="3"/>
      <c r="K69" s="3"/>
    </row>
    <row r="70" spans="1:11" ht="12.75" customHeight="1">
      <c r="A70" s="8"/>
      <c r="B70" s="9"/>
      <c r="C70" s="9"/>
      <c r="D70" s="9"/>
      <c r="E70" s="9"/>
      <c r="F70" s="9"/>
      <c r="G70" s="9"/>
      <c r="H70" s="4">
        <f>SUM(H65:H69)</f>
        <v>555</v>
      </c>
      <c r="I70" s="3"/>
      <c r="J70" s="3"/>
      <c r="K70" s="3"/>
    </row>
    <row r="71" spans="1:11" ht="12.75" customHeight="1">
      <c r="A71" s="2">
        <v>41391.7400462963</v>
      </c>
      <c r="B71" s="3" t="s">
        <v>110</v>
      </c>
      <c r="C71" s="3" t="s">
        <v>18</v>
      </c>
      <c r="D71" s="3" t="s">
        <v>16</v>
      </c>
      <c r="E71" s="3">
        <v>1</v>
      </c>
      <c r="F71" s="3">
        <v>170</v>
      </c>
      <c r="G71" s="3">
        <f t="shared" si="0"/>
        <v>5</v>
      </c>
      <c r="H71" s="3">
        <f t="shared" si="1"/>
        <v>175</v>
      </c>
      <c r="I71" s="3"/>
      <c r="J71" s="3"/>
      <c r="K71" s="3"/>
    </row>
    <row r="72" spans="1:11" ht="12.75" customHeight="1">
      <c r="A72" s="2"/>
      <c r="B72" s="3"/>
      <c r="C72" s="3"/>
      <c r="D72" s="3"/>
      <c r="E72" s="3"/>
      <c r="F72" s="3"/>
      <c r="G72" s="3"/>
      <c r="H72" s="4">
        <f>SUM(H71)</f>
        <v>175</v>
      </c>
      <c r="I72" s="3"/>
      <c r="J72" s="3"/>
      <c r="K72" s="3"/>
    </row>
    <row r="73" spans="1:11" ht="12.75" customHeight="1">
      <c r="A73" s="8">
        <v>41392.4441203704</v>
      </c>
      <c r="B73" s="9" t="s">
        <v>111</v>
      </c>
      <c r="C73" s="9" t="s">
        <v>69</v>
      </c>
      <c r="D73" s="9" t="s">
        <v>11</v>
      </c>
      <c r="E73" s="9">
        <v>1</v>
      </c>
      <c r="F73" s="9">
        <v>75</v>
      </c>
      <c r="G73" s="9">
        <f t="shared" si="0"/>
        <v>5</v>
      </c>
      <c r="H73" s="9">
        <f t="shared" si="1"/>
        <v>80</v>
      </c>
      <c r="I73" s="3"/>
      <c r="J73" s="3"/>
      <c r="K73" s="3"/>
    </row>
    <row r="74" spans="1:11" ht="12.75" customHeight="1">
      <c r="A74" s="8">
        <v>41392.4445138889</v>
      </c>
      <c r="B74" s="9" t="s">
        <v>111</v>
      </c>
      <c r="C74" s="9" t="s">
        <v>112</v>
      </c>
      <c r="D74" s="9" t="s">
        <v>19</v>
      </c>
      <c r="E74" s="9">
        <v>1</v>
      </c>
      <c r="F74" s="9">
        <v>190</v>
      </c>
      <c r="G74" s="9">
        <f t="shared" si="0"/>
        <v>5</v>
      </c>
      <c r="H74" s="9">
        <f t="shared" si="1"/>
        <v>195</v>
      </c>
      <c r="I74" s="3"/>
      <c r="J74" s="3"/>
      <c r="K74" s="3"/>
    </row>
    <row r="75" spans="1:11" ht="12.75" customHeight="1">
      <c r="A75" s="8"/>
      <c r="B75" s="9"/>
      <c r="C75" s="9"/>
      <c r="D75" s="9"/>
      <c r="E75" s="9"/>
      <c r="F75" s="9"/>
      <c r="G75" s="9"/>
      <c r="H75" s="4">
        <f>SUM(H73:H74)</f>
        <v>275</v>
      </c>
      <c r="I75" s="3"/>
      <c r="J75" s="3"/>
      <c r="K75" s="3"/>
    </row>
    <row r="76" spans="1:11" ht="12.75" customHeight="1">
      <c r="A76" s="2">
        <v>41392.960162037</v>
      </c>
      <c r="B76" s="3" t="s">
        <v>113</v>
      </c>
      <c r="C76" s="3" t="s">
        <v>43</v>
      </c>
      <c r="D76" s="3" t="s">
        <v>114</v>
      </c>
      <c r="E76" s="3">
        <v>1</v>
      </c>
      <c r="F76" s="3">
        <v>100</v>
      </c>
      <c r="G76" s="3">
        <f t="shared" si="0"/>
        <v>5</v>
      </c>
      <c r="H76" s="3">
        <f t="shared" si="1"/>
        <v>105</v>
      </c>
      <c r="I76" s="3"/>
      <c r="J76" s="3"/>
      <c r="K76" s="3"/>
    </row>
    <row r="77" spans="1:11" ht="12.75" customHeight="1">
      <c r="A77" s="2">
        <v>41392.9611342593</v>
      </c>
      <c r="B77" s="3" t="s">
        <v>113</v>
      </c>
      <c r="C77" s="3" t="s">
        <v>115</v>
      </c>
      <c r="D77" s="3" t="s">
        <v>114</v>
      </c>
      <c r="E77" s="3">
        <v>1</v>
      </c>
      <c r="F77" s="3">
        <v>300</v>
      </c>
      <c r="G77" s="3">
        <f t="shared" si="0"/>
        <v>5</v>
      </c>
      <c r="H77" s="3">
        <f t="shared" si="1"/>
        <v>305</v>
      </c>
      <c r="I77" s="3"/>
      <c r="J77" s="3"/>
      <c r="K77" s="3"/>
    </row>
    <row r="78" spans="1:11" ht="12.75" customHeight="1">
      <c r="A78" s="2">
        <v>41392.962974537</v>
      </c>
      <c r="B78" s="3" t="s">
        <v>113</v>
      </c>
      <c r="C78" s="3" t="s">
        <v>34</v>
      </c>
      <c r="D78" s="3" t="s">
        <v>109</v>
      </c>
      <c r="E78" s="3">
        <v>1</v>
      </c>
      <c r="F78" s="3">
        <v>75</v>
      </c>
      <c r="G78" s="3">
        <f t="shared" si="0"/>
        <v>5</v>
      </c>
      <c r="H78" s="3">
        <f t="shared" si="1"/>
        <v>80</v>
      </c>
      <c r="I78" s="3"/>
      <c r="J78" s="3"/>
      <c r="K78" s="3"/>
    </row>
    <row r="79" spans="1:11" ht="12.75" customHeight="1">
      <c r="A79" s="2">
        <v>41392.9634606482</v>
      </c>
      <c r="B79" s="3" t="s">
        <v>113</v>
      </c>
      <c r="C79" s="3" t="s">
        <v>36</v>
      </c>
      <c r="D79" s="3" t="s">
        <v>108</v>
      </c>
      <c r="E79" s="3">
        <v>1</v>
      </c>
      <c r="F79" s="3">
        <v>75</v>
      </c>
      <c r="G79" s="3">
        <f aca="true" t="shared" si="2" ref="G79:G84">5*E79</f>
        <v>5</v>
      </c>
      <c r="H79" s="3">
        <f t="shared" si="1"/>
        <v>80</v>
      </c>
      <c r="I79" s="3"/>
      <c r="J79" s="3"/>
      <c r="K79" s="3"/>
    </row>
    <row r="80" spans="1:11" ht="12.75" customHeight="1">
      <c r="A80" s="2">
        <v>41392.9638773148</v>
      </c>
      <c r="B80" s="3" t="s">
        <v>113</v>
      </c>
      <c r="C80" s="3" t="s">
        <v>36</v>
      </c>
      <c r="D80" s="3" t="s">
        <v>116</v>
      </c>
      <c r="E80" s="3">
        <v>1</v>
      </c>
      <c r="F80" s="3">
        <v>75</v>
      </c>
      <c r="G80" s="3">
        <f t="shared" si="2"/>
        <v>5</v>
      </c>
      <c r="H80" s="3">
        <f t="shared" si="1"/>
        <v>80</v>
      </c>
      <c r="I80" s="3"/>
      <c r="J80" s="3"/>
      <c r="K80" s="3"/>
    </row>
    <row r="81" spans="1:11" ht="12.75" customHeight="1">
      <c r="A81" s="2"/>
      <c r="B81" s="3"/>
      <c r="C81" s="3"/>
      <c r="D81" s="3"/>
      <c r="E81" s="3"/>
      <c r="F81" s="3"/>
      <c r="G81" s="3"/>
      <c r="H81" s="4">
        <f>SUM(H76:H80)</f>
        <v>650</v>
      </c>
      <c r="I81" s="3"/>
      <c r="J81" s="3"/>
      <c r="K81" s="3"/>
    </row>
    <row r="82" spans="1:11" ht="12.75" customHeight="1">
      <c r="A82" s="8">
        <v>41393.3789467593</v>
      </c>
      <c r="B82" s="9" t="s">
        <v>66</v>
      </c>
      <c r="C82" s="9" t="s">
        <v>67</v>
      </c>
      <c r="D82" s="9" t="s">
        <v>117</v>
      </c>
      <c r="E82" s="9">
        <v>1</v>
      </c>
      <c r="F82" s="9">
        <v>75</v>
      </c>
      <c r="G82" s="9">
        <f t="shared" si="2"/>
        <v>5</v>
      </c>
      <c r="H82" s="9">
        <f>E82*F82+G82</f>
        <v>80</v>
      </c>
      <c r="I82" s="3"/>
      <c r="J82" s="3"/>
      <c r="K82" s="3"/>
    </row>
    <row r="83" spans="1:11" ht="12.75" customHeight="1">
      <c r="A83" s="8">
        <v>41393.3793402778</v>
      </c>
      <c r="B83" s="9" t="s">
        <v>66</v>
      </c>
      <c r="C83" s="9" t="s">
        <v>67</v>
      </c>
      <c r="D83" s="9" t="s">
        <v>118</v>
      </c>
      <c r="E83" s="9">
        <v>1</v>
      </c>
      <c r="F83" s="9">
        <v>75</v>
      </c>
      <c r="G83" s="9">
        <f t="shared" si="2"/>
        <v>5</v>
      </c>
      <c r="H83" s="9">
        <f>E83*F83+G83</f>
        <v>80</v>
      </c>
      <c r="I83" s="3"/>
      <c r="J83" s="3"/>
      <c r="K83" s="3"/>
    </row>
    <row r="84" spans="1:11" ht="12.75" customHeight="1">
      <c r="A84" s="8">
        <v>41393.3799189815</v>
      </c>
      <c r="B84" s="9" t="s">
        <v>66</v>
      </c>
      <c r="C84" s="9" t="s">
        <v>67</v>
      </c>
      <c r="D84" s="9" t="s">
        <v>119</v>
      </c>
      <c r="E84" s="9">
        <v>1</v>
      </c>
      <c r="F84" s="9">
        <v>75</v>
      </c>
      <c r="G84" s="9">
        <f t="shared" si="2"/>
        <v>5</v>
      </c>
      <c r="H84" s="9">
        <f>E84*F84+G84</f>
        <v>80</v>
      </c>
      <c r="I84" s="3"/>
      <c r="J84" s="3"/>
      <c r="K84" s="3"/>
    </row>
    <row r="85" spans="1:10" ht="12.75" customHeight="1">
      <c r="A85" s="10"/>
      <c r="H85" s="4">
        <f>SUM(H82:H84)</f>
        <v>240</v>
      </c>
      <c r="I85">
        <f aca="true" t="shared" si="3" ref="I85:J116">5*E85</f>
        <v>0</v>
      </c>
      <c r="J85">
        <f aca="true" t="shared" si="4" ref="J85:K116">(E85*F85)+I85</f>
        <v>0</v>
      </c>
    </row>
    <row r="86" spans="1:8" ht="12.75" customHeight="1">
      <c r="A86" s="11">
        <v>41393.99366898148</v>
      </c>
      <c r="B86" t="s">
        <v>121</v>
      </c>
      <c r="C86" t="s">
        <v>34</v>
      </c>
      <c r="D86" t="s">
        <v>122</v>
      </c>
      <c r="E86">
        <v>2</v>
      </c>
      <c r="F86">
        <v>70</v>
      </c>
      <c r="G86">
        <v>5</v>
      </c>
      <c r="H86" s="7">
        <f>E86*F86+G86</f>
        <v>145</v>
      </c>
    </row>
    <row r="87" spans="1:8" ht="12.75" customHeight="1">
      <c r="A87" s="11">
        <v>41393.99462962963</v>
      </c>
      <c r="B87" t="s">
        <v>121</v>
      </c>
      <c r="C87" t="s">
        <v>34</v>
      </c>
      <c r="D87" t="s">
        <v>123</v>
      </c>
      <c r="E87">
        <v>2</v>
      </c>
      <c r="F87">
        <v>70</v>
      </c>
      <c r="G87">
        <v>5</v>
      </c>
      <c r="H87" s="7">
        <f>E87*F87+G87</f>
        <v>145</v>
      </c>
    </row>
    <row r="88" spans="1:8" ht="12.75" customHeight="1">
      <c r="A88" s="11">
        <v>41393.99542824074</v>
      </c>
      <c r="B88" t="s">
        <v>121</v>
      </c>
      <c r="C88" t="s">
        <v>34</v>
      </c>
      <c r="D88" t="s">
        <v>124</v>
      </c>
      <c r="E88">
        <v>2</v>
      </c>
      <c r="F88">
        <v>70</v>
      </c>
      <c r="G88">
        <v>5</v>
      </c>
      <c r="H88" s="7">
        <f>E88*F88+G88</f>
        <v>145</v>
      </c>
    </row>
    <row r="89" spans="1:8" ht="12.75" customHeight="1">
      <c r="A89" s="11">
        <v>41393.997766203705</v>
      </c>
      <c r="B89" t="s">
        <v>121</v>
      </c>
      <c r="C89" t="s">
        <v>125</v>
      </c>
      <c r="D89" t="s">
        <v>125</v>
      </c>
      <c r="E89">
        <v>4</v>
      </c>
      <c r="F89">
        <v>60</v>
      </c>
      <c r="G89">
        <v>5</v>
      </c>
      <c r="H89" s="7">
        <f>E89*F89+G89</f>
        <v>245</v>
      </c>
    </row>
    <row r="90" spans="1:8" ht="12.75" customHeight="1">
      <c r="A90" s="11">
        <v>41394.019479166665</v>
      </c>
      <c r="B90" t="s">
        <v>121</v>
      </c>
      <c r="C90" t="s">
        <v>126</v>
      </c>
      <c r="D90" t="s">
        <v>127</v>
      </c>
      <c r="E90">
        <v>1</v>
      </c>
      <c r="F90">
        <v>150</v>
      </c>
      <c r="G90">
        <v>5</v>
      </c>
      <c r="H90" s="7">
        <f>E90*F90+G90</f>
        <v>155</v>
      </c>
    </row>
    <row r="91" ht="12.75" customHeight="1">
      <c r="H91" s="4">
        <f>SUM(H86:H90)</f>
        <v>835</v>
      </c>
    </row>
    <row r="97" spans="9:10" ht="12.75" customHeight="1">
      <c r="I97">
        <f t="shared" si="3"/>
        <v>0</v>
      </c>
      <c r="J97">
        <f t="shared" si="4"/>
        <v>0</v>
      </c>
    </row>
    <row r="98" spans="9:10" ht="12.75" customHeight="1">
      <c r="I98">
        <f t="shared" si="3"/>
        <v>0</v>
      </c>
      <c r="J98">
        <f t="shared" si="4"/>
        <v>0</v>
      </c>
    </row>
    <row r="99" spans="9:10" ht="12.75" customHeight="1">
      <c r="I99">
        <f t="shared" si="3"/>
        <v>0</v>
      </c>
      <c r="J99">
        <f t="shared" si="4"/>
        <v>0</v>
      </c>
    </row>
    <row r="100" spans="9:10" ht="12.75" customHeight="1">
      <c r="I100">
        <f t="shared" si="3"/>
        <v>0</v>
      </c>
      <c r="J100">
        <f t="shared" si="4"/>
        <v>0</v>
      </c>
    </row>
    <row r="101" spans="9:10" ht="12.75" customHeight="1">
      <c r="I101">
        <f t="shared" si="3"/>
        <v>0</v>
      </c>
      <c r="J101">
        <f t="shared" si="4"/>
        <v>0</v>
      </c>
    </row>
    <row r="102" spans="9:10" ht="12.75" customHeight="1">
      <c r="I102">
        <f t="shared" si="3"/>
        <v>0</v>
      </c>
      <c r="J102">
        <f t="shared" si="4"/>
        <v>0</v>
      </c>
    </row>
    <row r="103" spans="9:10" ht="12.75" customHeight="1">
      <c r="I103">
        <f t="shared" si="3"/>
        <v>0</v>
      </c>
      <c r="J103">
        <f t="shared" si="4"/>
        <v>0</v>
      </c>
    </row>
    <row r="104" spans="9:10" ht="12.75" customHeight="1">
      <c r="I104">
        <f t="shared" si="3"/>
        <v>0</v>
      </c>
      <c r="J104">
        <f t="shared" si="4"/>
        <v>0</v>
      </c>
    </row>
    <row r="105" spans="9:10" ht="12.75" customHeight="1">
      <c r="I105">
        <f t="shared" si="3"/>
        <v>0</v>
      </c>
      <c r="J105">
        <f t="shared" si="4"/>
        <v>0</v>
      </c>
    </row>
    <row r="106" spans="9:10" ht="12.75" customHeight="1">
      <c r="I106">
        <f t="shared" si="3"/>
        <v>0</v>
      </c>
      <c r="J106">
        <f t="shared" si="4"/>
        <v>0</v>
      </c>
    </row>
    <row r="107" spans="9:10" ht="12.75" customHeight="1">
      <c r="I107">
        <f t="shared" si="3"/>
        <v>0</v>
      </c>
      <c r="J107">
        <f t="shared" si="4"/>
        <v>0</v>
      </c>
    </row>
    <row r="108" spans="9:10" ht="12.75" customHeight="1">
      <c r="I108">
        <f t="shared" si="3"/>
        <v>0</v>
      </c>
      <c r="J108">
        <f t="shared" si="4"/>
        <v>0</v>
      </c>
    </row>
    <row r="109" spans="9:10" ht="12.75" customHeight="1">
      <c r="I109">
        <f t="shared" si="3"/>
        <v>0</v>
      </c>
      <c r="J109">
        <f t="shared" si="4"/>
        <v>0</v>
      </c>
    </row>
    <row r="110" spans="9:10" ht="12.75" customHeight="1">
      <c r="I110">
        <f t="shared" si="3"/>
        <v>0</v>
      </c>
      <c r="J110">
        <f t="shared" si="4"/>
        <v>0</v>
      </c>
    </row>
    <row r="111" spans="9:10" ht="12.75" customHeight="1">
      <c r="I111">
        <f t="shared" si="3"/>
        <v>0</v>
      </c>
      <c r="J111">
        <f t="shared" si="4"/>
        <v>0</v>
      </c>
    </row>
    <row r="112" spans="9:10" ht="12.75" customHeight="1">
      <c r="I112">
        <f t="shared" si="3"/>
        <v>0</v>
      </c>
      <c r="J112">
        <f t="shared" si="4"/>
        <v>0</v>
      </c>
    </row>
    <row r="113" spans="9:10" ht="12.75" customHeight="1">
      <c r="I113">
        <f t="shared" si="3"/>
        <v>0</v>
      </c>
      <c r="J113">
        <f t="shared" si="4"/>
        <v>0</v>
      </c>
    </row>
    <row r="114" spans="9:10" ht="12.75" customHeight="1">
      <c r="I114">
        <f t="shared" si="3"/>
        <v>0</v>
      </c>
      <c r="J114">
        <f t="shared" si="4"/>
        <v>0</v>
      </c>
    </row>
    <row r="115" spans="9:10" ht="12.75" customHeight="1">
      <c r="I115">
        <f t="shared" si="3"/>
        <v>0</v>
      </c>
      <c r="J115">
        <f t="shared" si="4"/>
        <v>0</v>
      </c>
    </row>
    <row r="116" spans="9:10" ht="12.75" customHeight="1">
      <c r="I116">
        <f t="shared" si="3"/>
        <v>0</v>
      </c>
      <c r="J116">
        <f t="shared" si="4"/>
        <v>0</v>
      </c>
    </row>
    <row r="117" spans="9:10" ht="12.75" customHeight="1">
      <c r="I117">
        <f aca="true" t="shared" si="5" ref="I117:I148">5*E117</f>
        <v>0</v>
      </c>
      <c r="J117">
        <f aca="true" t="shared" si="6" ref="J117:J148">(E117*F117)+I117</f>
        <v>0</v>
      </c>
    </row>
    <row r="118" spans="9:10" ht="12.75" customHeight="1">
      <c r="I118">
        <f t="shared" si="5"/>
        <v>0</v>
      </c>
      <c r="J118">
        <f t="shared" si="6"/>
        <v>0</v>
      </c>
    </row>
    <row r="119" spans="9:10" ht="12.75" customHeight="1">
      <c r="I119">
        <f t="shared" si="5"/>
        <v>0</v>
      </c>
      <c r="J119">
        <f t="shared" si="6"/>
        <v>0</v>
      </c>
    </row>
    <row r="120" spans="9:10" ht="12.75" customHeight="1">
      <c r="I120">
        <f t="shared" si="5"/>
        <v>0</v>
      </c>
      <c r="J120">
        <f t="shared" si="6"/>
        <v>0</v>
      </c>
    </row>
    <row r="121" spans="9:10" ht="12.75" customHeight="1">
      <c r="I121">
        <f t="shared" si="5"/>
        <v>0</v>
      </c>
      <c r="J121">
        <f t="shared" si="6"/>
        <v>0</v>
      </c>
    </row>
    <row r="122" spans="9:10" ht="12.75" customHeight="1">
      <c r="I122">
        <f t="shared" si="5"/>
        <v>0</v>
      </c>
      <c r="J122">
        <f t="shared" si="6"/>
        <v>0</v>
      </c>
    </row>
    <row r="123" spans="9:10" ht="12.75" customHeight="1">
      <c r="I123">
        <f t="shared" si="5"/>
        <v>0</v>
      </c>
      <c r="J123">
        <f t="shared" si="6"/>
        <v>0</v>
      </c>
    </row>
    <row r="124" spans="9:10" ht="12.75" customHeight="1">
      <c r="I124">
        <f t="shared" si="5"/>
        <v>0</v>
      </c>
      <c r="J124">
        <f t="shared" si="6"/>
        <v>0</v>
      </c>
    </row>
    <row r="125" spans="9:10" ht="12.75" customHeight="1">
      <c r="I125">
        <f t="shared" si="5"/>
        <v>0</v>
      </c>
      <c r="J125">
        <f t="shared" si="6"/>
        <v>0</v>
      </c>
    </row>
    <row r="126" spans="9:10" ht="12.75" customHeight="1">
      <c r="I126">
        <f t="shared" si="5"/>
        <v>0</v>
      </c>
      <c r="J126">
        <f t="shared" si="6"/>
        <v>0</v>
      </c>
    </row>
    <row r="127" spans="9:10" ht="12.75" customHeight="1">
      <c r="I127">
        <f t="shared" si="5"/>
        <v>0</v>
      </c>
      <c r="J127">
        <f t="shared" si="6"/>
        <v>0</v>
      </c>
    </row>
    <row r="128" spans="9:10" ht="12.75" customHeight="1">
      <c r="I128">
        <f t="shared" si="5"/>
        <v>0</v>
      </c>
      <c r="J128">
        <f t="shared" si="6"/>
        <v>0</v>
      </c>
    </row>
    <row r="129" spans="9:10" ht="12.75" customHeight="1">
      <c r="I129">
        <f t="shared" si="5"/>
        <v>0</v>
      </c>
      <c r="J129">
        <f t="shared" si="6"/>
        <v>0</v>
      </c>
    </row>
    <row r="130" spans="9:10" ht="12.75" customHeight="1">
      <c r="I130">
        <f t="shared" si="5"/>
        <v>0</v>
      </c>
      <c r="J130">
        <f t="shared" si="6"/>
        <v>0</v>
      </c>
    </row>
    <row r="131" spans="9:10" ht="12.75" customHeight="1">
      <c r="I131">
        <f t="shared" si="5"/>
        <v>0</v>
      </c>
      <c r="J131">
        <f t="shared" si="6"/>
        <v>0</v>
      </c>
    </row>
    <row r="132" spans="9:10" ht="12.75" customHeight="1">
      <c r="I132">
        <f t="shared" si="5"/>
        <v>0</v>
      </c>
      <c r="J132">
        <f t="shared" si="6"/>
        <v>0</v>
      </c>
    </row>
    <row r="133" spans="9:10" ht="12.75" customHeight="1">
      <c r="I133">
        <f t="shared" si="5"/>
        <v>0</v>
      </c>
      <c r="J133">
        <f t="shared" si="6"/>
        <v>0</v>
      </c>
    </row>
    <row r="134" spans="9:10" ht="12.75" customHeight="1">
      <c r="I134">
        <f t="shared" si="5"/>
        <v>0</v>
      </c>
      <c r="J134">
        <f t="shared" si="6"/>
        <v>0</v>
      </c>
    </row>
    <row r="135" spans="9:10" ht="12.75" customHeight="1">
      <c r="I135">
        <f t="shared" si="5"/>
        <v>0</v>
      </c>
      <c r="J135">
        <f t="shared" si="6"/>
        <v>0</v>
      </c>
    </row>
    <row r="136" spans="9:10" ht="12.75" customHeight="1">
      <c r="I136">
        <f t="shared" si="5"/>
        <v>0</v>
      </c>
      <c r="J136">
        <f t="shared" si="6"/>
        <v>0</v>
      </c>
    </row>
    <row r="137" spans="9:10" ht="12.75" customHeight="1">
      <c r="I137">
        <f t="shared" si="5"/>
        <v>0</v>
      </c>
      <c r="J137">
        <f t="shared" si="6"/>
        <v>0</v>
      </c>
    </row>
    <row r="138" spans="9:10" ht="12.75" customHeight="1">
      <c r="I138">
        <f t="shared" si="5"/>
        <v>0</v>
      </c>
      <c r="J138">
        <f t="shared" si="6"/>
        <v>0</v>
      </c>
    </row>
    <row r="139" spans="9:10" ht="12.75" customHeight="1">
      <c r="I139">
        <f t="shared" si="5"/>
        <v>0</v>
      </c>
      <c r="J139">
        <f t="shared" si="6"/>
        <v>0</v>
      </c>
    </row>
    <row r="140" spans="9:10" ht="12.75" customHeight="1">
      <c r="I140">
        <f t="shared" si="5"/>
        <v>0</v>
      </c>
      <c r="J140">
        <f t="shared" si="6"/>
        <v>0</v>
      </c>
    </row>
    <row r="141" spans="9:10" ht="12.75" customHeight="1">
      <c r="I141">
        <f t="shared" si="5"/>
        <v>0</v>
      </c>
      <c r="J141">
        <f t="shared" si="6"/>
        <v>0</v>
      </c>
    </row>
    <row r="142" spans="9:10" ht="12.75" customHeight="1">
      <c r="I142">
        <f t="shared" si="5"/>
        <v>0</v>
      </c>
      <c r="J142">
        <f t="shared" si="6"/>
        <v>0</v>
      </c>
    </row>
    <row r="143" spans="9:10" ht="12.75" customHeight="1">
      <c r="I143">
        <f t="shared" si="5"/>
        <v>0</v>
      </c>
      <c r="J143">
        <f t="shared" si="6"/>
        <v>0</v>
      </c>
    </row>
    <row r="144" spans="9:10" ht="12.75" customHeight="1">
      <c r="I144">
        <f t="shared" si="5"/>
        <v>0</v>
      </c>
      <c r="J144">
        <f t="shared" si="6"/>
        <v>0</v>
      </c>
    </row>
    <row r="145" spans="9:10" ht="12.75" customHeight="1">
      <c r="I145">
        <f t="shared" si="5"/>
        <v>0</v>
      </c>
      <c r="J145">
        <f t="shared" si="6"/>
        <v>0</v>
      </c>
    </row>
    <row r="146" spans="9:10" ht="12.75" customHeight="1">
      <c r="I146">
        <f t="shared" si="5"/>
        <v>0</v>
      </c>
      <c r="J146">
        <f t="shared" si="6"/>
        <v>0</v>
      </c>
    </row>
    <row r="147" spans="9:10" ht="12.75" customHeight="1">
      <c r="I147">
        <f t="shared" si="5"/>
        <v>0</v>
      </c>
      <c r="J147">
        <f t="shared" si="6"/>
        <v>0</v>
      </c>
    </row>
    <row r="148" spans="9:10" ht="12.75" customHeight="1">
      <c r="I148">
        <f t="shared" si="5"/>
        <v>0</v>
      </c>
      <c r="J148">
        <f t="shared" si="6"/>
        <v>0</v>
      </c>
    </row>
    <row r="149" spans="9:10" ht="12.75" customHeight="1">
      <c r="I149">
        <f aca="true" t="shared" si="7" ref="I149:I184">5*E149</f>
        <v>0</v>
      </c>
      <c r="J149">
        <f aca="true" t="shared" si="8" ref="J149:J180">(E149*F149)+I149</f>
        <v>0</v>
      </c>
    </row>
    <row r="150" spans="9:10" ht="12.75" customHeight="1">
      <c r="I150">
        <f t="shared" si="7"/>
        <v>0</v>
      </c>
      <c r="J150">
        <f t="shared" si="8"/>
        <v>0</v>
      </c>
    </row>
    <row r="151" spans="9:10" ht="12.75" customHeight="1">
      <c r="I151">
        <f t="shared" si="7"/>
        <v>0</v>
      </c>
      <c r="J151">
        <f t="shared" si="8"/>
        <v>0</v>
      </c>
    </row>
    <row r="152" spans="9:10" ht="12.75" customHeight="1">
      <c r="I152">
        <f t="shared" si="7"/>
        <v>0</v>
      </c>
      <c r="J152">
        <f t="shared" si="8"/>
        <v>0</v>
      </c>
    </row>
    <row r="153" spans="9:10" ht="12.75" customHeight="1">
      <c r="I153">
        <f t="shared" si="7"/>
        <v>0</v>
      </c>
      <c r="J153">
        <f t="shared" si="8"/>
        <v>0</v>
      </c>
    </row>
    <row r="154" spans="9:10" ht="12.75" customHeight="1">
      <c r="I154">
        <f t="shared" si="7"/>
        <v>0</v>
      </c>
      <c r="J154">
        <f t="shared" si="8"/>
        <v>0</v>
      </c>
    </row>
    <row r="155" spans="9:10" ht="12.75" customHeight="1">
      <c r="I155">
        <f t="shared" si="7"/>
        <v>0</v>
      </c>
      <c r="J155">
        <f t="shared" si="8"/>
        <v>0</v>
      </c>
    </row>
    <row r="156" spans="9:10" ht="12.75" customHeight="1">
      <c r="I156">
        <f t="shared" si="7"/>
        <v>0</v>
      </c>
      <c r="J156">
        <f t="shared" si="8"/>
        <v>0</v>
      </c>
    </row>
    <row r="157" spans="9:10" ht="12.75" customHeight="1">
      <c r="I157">
        <f t="shared" si="7"/>
        <v>0</v>
      </c>
      <c r="J157">
        <f t="shared" si="8"/>
        <v>0</v>
      </c>
    </row>
    <row r="158" spans="9:10" ht="12.75" customHeight="1">
      <c r="I158">
        <f t="shared" si="7"/>
        <v>0</v>
      </c>
      <c r="J158">
        <f t="shared" si="8"/>
        <v>0</v>
      </c>
    </row>
    <row r="159" spans="9:10" ht="12.75" customHeight="1">
      <c r="I159">
        <f t="shared" si="7"/>
        <v>0</v>
      </c>
      <c r="J159">
        <f t="shared" si="8"/>
        <v>0</v>
      </c>
    </row>
    <row r="160" spans="9:10" ht="12.75" customHeight="1">
      <c r="I160">
        <f t="shared" si="7"/>
        <v>0</v>
      </c>
      <c r="J160">
        <f t="shared" si="8"/>
        <v>0</v>
      </c>
    </row>
    <row r="161" spans="9:10" ht="12.75" customHeight="1">
      <c r="I161">
        <f t="shared" si="7"/>
        <v>0</v>
      </c>
      <c r="J161">
        <f t="shared" si="8"/>
        <v>0</v>
      </c>
    </row>
    <row r="162" spans="9:10" ht="12.75" customHeight="1">
      <c r="I162">
        <f t="shared" si="7"/>
        <v>0</v>
      </c>
      <c r="J162">
        <f t="shared" si="8"/>
        <v>0</v>
      </c>
    </row>
    <row r="163" spans="9:10" ht="12.75" customHeight="1">
      <c r="I163">
        <f t="shared" si="7"/>
        <v>0</v>
      </c>
      <c r="J163">
        <f t="shared" si="8"/>
        <v>0</v>
      </c>
    </row>
    <row r="164" spans="9:10" ht="12.75" customHeight="1">
      <c r="I164">
        <f t="shared" si="7"/>
        <v>0</v>
      </c>
      <c r="J164">
        <f t="shared" si="8"/>
        <v>0</v>
      </c>
    </row>
    <row r="165" spans="9:10" ht="12.75" customHeight="1">
      <c r="I165">
        <f t="shared" si="7"/>
        <v>0</v>
      </c>
      <c r="J165">
        <f t="shared" si="8"/>
        <v>0</v>
      </c>
    </row>
    <row r="166" spans="9:10" ht="12.75" customHeight="1">
      <c r="I166">
        <f t="shared" si="7"/>
        <v>0</v>
      </c>
      <c r="J166">
        <f t="shared" si="8"/>
        <v>0</v>
      </c>
    </row>
    <row r="167" spans="9:10" ht="12.75" customHeight="1">
      <c r="I167">
        <f t="shared" si="7"/>
        <v>0</v>
      </c>
      <c r="J167">
        <f t="shared" si="8"/>
        <v>0</v>
      </c>
    </row>
    <row r="168" spans="9:10" ht="12.75" customHeight="1">
      <c r="I168">
        <f t="shared" si="7"/>
        <v>0</v>
      </c>
      <c r="J168">
        <f t="shared" si="8"/>
        <v>0</v>
      </c>
    </row>
    <row r="169" spans="9:10" ht="12.75" customHeight="1">
      <c r="I169">
        <f t="shared" si="7"/>
        <v>0</v>
      </c>
      <c r="J169">
        <f t="shared" si="8"/>
        <v>0</v>
      </c>
    </row>
    <row r="170" spans="9:10" ht="12.75" customHeight="1">
      <c r="I170">
        <f t="shared" si="7"/>
        <v>0</v>
      </c>
      <c r="J170">
        <f t="shared" si="8"/>
        <v>0</v>
      </c>
    </row>
    <row r="171" spans="9:10" ht="12.75" customHeight="1">
      <c r="I171">
        <f t="shared" si="7"/>
        <v>0</v>
      </c>
      <c r="J171">
        <f t="shared" si="8"/>
        <v>0</v>
      </c>
    </row>
    <row r="172" spans="9:10" ht="12.75" customHeight="1">
      <c r="I172">
        <f t="shared" si="7"/>
        <v>0</v>
      </c>
      <c r="J172">
        <f t="shared" si="8"/>
        <v>0</v>
      </c>
    </row>
    <row r="173" spans="9:10" ht="12.75" customHeight="1">
      <c r="I173">
        <f t="shared" si="7"/>
        <v>0</v>
      </c>
      <c r="J173">
        <f t="shared" si="8"/>
        <v>0</v>
      </c>
    </row>
    <row r="174" spans="9:10" ht="12.75" customHeight="1">
      <c r="I174">
        <f t="shared" si="7"/>
        <v>0</v>
      </c>
      <c r="J174">
        <f t="shared" si="8"/>
        <v>0</v>
      </c>
    </row>
    <row r="175" spans="9:10" ht="12.75" customHeight="1">
      <c r="I175">
        <f t="shared" si="7"/>
        <v>0</v>
      </c>
      <c r="J175">
        <f t="shared" si="8"/>
        <v>0</v>
      </c>
    </row>
    <row r="176" spans="9:10" ht="12.75" customHeight="1">
      <c r="I176">
        <f t="shared" si="7"/>
        <v>0</v>
      </c>
      <c r="J176">
        <f t="shared" si="8"/>
        <v>0</v>
      </c>
    </row>
    <row r="177" spans="9:10" ht="12.75" customHeight="1">
      <c r="I177">
        <f t="shared" si="7"/>
        <v>0</v>
      </c>
      <c r="J177">
        <f t="shared" si="8"/>
        <v>0</v>
      </c>
    </row>
    <row r="178" spans="9:10" ht="12.75" customHeight="1">
      <c r="I178">
        <f t="shared" si="7"/>
        <v>0</v>
      </c>
      <c r="J178">
        <f t="shared" si="8"/>
        <v>0</v>
      </c>
    </row>
    <row r="179" spans="9:10" ht="12.75" customHeight="1">
      <c r="I179">
        <f t="shared" si="7"/>
        <v>0</v>
      </c>
      <c r="J179">
        <f t="shared" si="8"/>
        <v>0</v>
      </c>
    </row>
    <row r="180" spans="9:10" ht="12.75" customHeight="1">
      <c r="I180">
        <f t="shared" si="7"/>
        <v>0</v>
      </c>
      <c r="J180">
        <f t="shared" si="8"/>
        <v>0</v>
      </c>
    </row>
    <row r="181" spans="9:10" ht="12.75" customHeight="1">
      <c r="I181">
        <f t="shared" si="7"/>
        <v>0</v>
      </c>
      <c r="J181">
        <f>(E181*F181)+I181</f>
        <v>0</v>
      </c>
    </row>
    <row r="182" spans="9:10" ht="12.75" customHeight="1">
      <c r="I182">
        <f t="shared" si="7"/>
        <v>0</v>
      </c>
      <c r="J182">
        <f>(E182*F182)+I182</f>
        <v>0</v>
      </c>
    </row>
    <row r="183" spans="9:10" ht="12.75" customHeight="1">
      <c r="I183">
        <f t="shared" si="7"/>
        <v>0</v>
      </c>
      <c r="J183">
        <f>(E183*F183)+I183</f>
        <v>0</v>
      </c>
    </row>
    <row r="184" spans="9:10" ht="12.75" customHeight="1">
      <c r="I184">
        <f t="shared" si="7"/>
        <v>0</v>
      </c>
      <c r="J184">
        <f>(E184*F184)+I184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2013-04-29T15:56:38Z</dcterms:created>
  <dcterms:modified xsi:type="dcterms:W3CDTF">2013-04-30T08:20:06Z</dcterms:modified>
  <cp:category/>
  <cp:version/>
  <cp:contentType/>
  <cp:contentStatus/>
</cp:coreProperties>
</file>