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370" windowHeight="745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<sst xmlns="http://schemas.openxmlformats.org/spreadsheetml/2006/main" count="427" uniqueCount="195">
  <si>
    <t>Размерный ряд</t>
  </si>
  <si>
    <t>Цвет</t>
  </si>
  <si>
    <t>428015, г.Чебоксары, ул.Пирогова, дом 10.</t>
  </si>
  <si>
    <t>цена за  ед. товара</t>
  </si>
  <si>
    <t>цена за  р/ряд</t>
  </si>
  <si>
    <t>заказ</t>
  </si>
  <si>
    <t>122,128,134</t>
  </si>
  <si>
    <t>ДЕВОЧКИ</t>
  </si>
  <si>
    <t>МАЛЬЧИКИ</t>
  </si>
  <si>
    <t>122,128,134,140</t>
  </si>
  <si>
    <t>Прайс-лист ТМ "Kaysarow&amp;Ovas</t>
  </si>
  <si>
    <t xml:space="preserve">  8-800-770-02-10    8(8352)709-799</t>
  </si>
  <si>
    <t>Название</t>
  </si>
  <si>
    <t>Описание модели</t>
  </si>
  <si>
    <t>синий</t>
  </si>
  <si>
    <t>малина</t>
  </si>
  <si>
    <t>серый</t>
  </si>
  <si>
    <t>черный</t>
  </si>
  <si>
    <t>красный</t>
  </si>
  <si>
    <t>бирюза</t>
  </si>
  <si>
    <t>фиолетовый</t>
  </si>
  <si>
    <t>голубой</t>
  </si>
  <si>
    <t>брусника</t>
  </si>
  <si>
    <t>орхидея</t>
  </si>
  <si>
    <t>лаванда</t>
  </si>
  <si>
    <t>ОВАС</t>
  </si>
  <si>
    <t>кайсаров</t>
  </si>
  <si>
    <t>фирма</t>
  </si>
  <si>
    <t>Фото</t>
  </si>
  <si>
    <t>хаки</t>
  </si>
  <si>
    <t>пион</t>
  </si>
  <si>
    <t>аквамарин</t>
  </si>
  <si>
    <t>серебро</t>
  </si>
  <si>
    <t>Транспортная компания</t>
  </si>
  <si>
    <t>№ п/п</t>
  </si>
  <si>
    <t>Город</t>
  </si>
  <si>
    <t>ФИО</t>
  </si>
  <si>
    <t>розовый</t>
  </si>
  <si>
    <t xml:space="preserve">"Коллекция ЗИМА 2020" </t>
  </si>
  <si>
    <t>80,86,92</t>
  </si>
  <si>
    <t>98,104,110,116</t>
  </si>
  <si>
    <t>золотистый</t>
  </si>
  <si>
    <t xml:space="preserve">Верх- дюспо 240, пэ 100%         Подклад - тиси, х/б 35%, пэ 65%    Утеплитель - холлофан 200,   Съёмный меховой подклад, шерсть 20%, пэ 80%. </t>
  </si>
  <si>
    <r>
      <t>Верх-курточная-плащевая ткань, 100%  ПЭ/нейлон. Подклад - флис/твилл 100% пэ</t>
    </r>
    <r>
      <rPr>
        <b/>
        <sz val="11"/>
        <rFont val="Arial Black"/>
        <family val="2"/>
      </rPr>
      <t xml:space="preserve">       Утеплитель - холлофан 350. </t>
    </r>
    <r>
      <rPr>
        <sz val="11"/>
        <rFont val="Arial Black"/>
        <family val="2"/>
      </rPr>
      <t xml:space="preserve"> Съёмная опушка из натурального меха.       </t>
    </r>
  </si>
  <si>
    <t>фламинго</t>
  </si>
  <si>
    <t>№ цвета</t>
  </si>
  <si>
    <t>оранжевый принт</t>
  </si>
  <si>
    <t>сиреневый принт</t>
  </si>
  <si>
    <t>98,101,110,116</t>
  </si>
  <si>
    <t>розовый принт/лиловый</t>
  </si>
  <si>
    <t>красный принт/антроцит</t>
  </si>
  <si>
    <t>орхидея/серый</t>
  </si>
  <si>
    <t>лаванда/серый</t>
  </si>
  <si>
    <t>пион/серый</t>
  </si>
  <si>
    <t>фламинго/серый</t>
  </si>
  <si>
    <t>Верх- print map 100%пэ.  Подклад - фланель 45% хб, 55% пэ/таффета 100% пэ.   Утеплитель куртка  - холлофан 400, пк - холлофан 180.  Съёмная опушка из искуственного меха.</t>
  </si>
  <si>
    <t>синий принт/ серебро</t>
  </si>
  <si>
    <t>Верх-курточная-плащевая ткань, 100%  пэ. Подклад - флис 100% пэ/тиси 80% хб, 20% пэ; флис 100% пэ/таффета 100% пэ.  Утеплитель -куртка полиэфирное волокно лебяжий пух, на подкладе холлофан 200, пк - холлофан 180.</t>
  </si>
  <si>
    <t>Верх- print map 100%пэ.  Подклад - фланель 45% хб, 55% пэ/таффета 100% пэ.   Утеплитель - холлофан 350.  Съёмная опушка из искуственного меха.</t>
  </si>
  <si>
    <t>ярко розовый принт/баклажан</t>
  </si>
  <si>
    <t>146,152,158</t>
  </si>
  <si>
    <t>164, 170</t>
  </si>
  <si>
    <t>бронза</t>
  </si>
  <si>
    <t>салат</t>
  </si>
  <si>
    <t>лимонный</t>
  </si>
  <si>
    <t>коралл</t>
  </si>
  <si>
    <t>мятный</t>
  </si>
  <si>
    <t>серо-голубой</t>
  </si>
  <si>
    <t>руиновый</t>
  </si>
  <si>
    <t>изумрудный</t>
  </si>
  <si>
    <t>пудра</t>
  </si>
  <si>
    <t>золото</t>
  </si>
  <si>
    <t xml:space="preserve">Верх - мембрана  3000/3000, 100% пэ.   Подклад -  флис,таффета 100% пэ. Утеплитель - холлофан 250. </t>
  </si>
  <si>
    <t>Верх -курточная-плащева ткань 100% пэ.  Подклад - флис 100% пэ/тиси 35% хб, 65% пэ. 
Утеплитель куртка - холофан 400, пк - холлофан 180.   Съёмная опушка из искуственного меха.</t>
  </si>
  <si>
    <t>Верх - мембрана  3000/3000, 100% пэ.   Подклад -  флис,таффета 100% пэ. Утеплитель: куртка - холлофан 250, п/к - холлофан 180.</t>
  </si>
  <si>
    <t>Верх-курточная-плащевая ткань пэ 100 %, подклад-твилл пэ 100 %.   Утеплитель - полиэфирное волокно лебяжий пух, на подкладе холлофан 100. Съёмная опушка из натурального меха.</t>
  </si>
  <si>
    <t>Верх - мембрана  3000/3000, 100% пэ.   Подклад - флис/таффета 100% пэ. Утеплитель - холлофан 350.  Съёмная опушка из искусственного меха.</t>
  </si>
  <si>
    <t>Верх-курточная-плащевая ткань пэ 100 %, подклад- флис/таффета пэ 100 %.   Утеплитель -шелтер 150, холлофан 150. Съёмная опушка из натурального меха, цвет №1 натуральный, цвет №2 крашенный.</t>
  </si>
  <si>
    <t xml:space="preserve">Верх-курточная FITSYSTEM пэ 100 %, подклад- флис/таффета пэ 100 %.   Утеплитель -полиэфирное волокно лебяжий пух, на подкладе холлофан 150. Съёмная опушка из искусственного меха.
</t>
  </si>
  <si>
    <t>Верх-курточная star пэ 100 %, подклад- флис/таффета пэ 100 %.   Утеплитель -полиэфирное волокно лебяжий пух, холлофан 150. Съёмная опушка из искусственного меха.</t>
  </si>
  <si>
    <t xml:space="preserve">Верх-курточная- плащевая пэ 100 %, подклад- твилл пэ 100 %.   Утеплитель -полиэфирное волокно лебяжий пух, холлофан 150. </t>
  </si>
  <si>
    <t xml:space="preserve">Верх-курточная- плащевая пэ 100 %, подклад- флис/таффета пэ 100 %.   Утеплитель - холлофан 180. </t>
  </si>
  <si>
    <t xml:space="preserve">Верх-курточная- плащевая пэ 91 %, нейлон 9% подклад- таффета пэ 100 %.   Утеплитель - холлофан 100. </t>
  </si>
  <si>
    <t>Верх - мембрана  3000/3000, 100% пэ.   Подклад - флис/таффета 100% пэ. Утеплитель - холлофан 350.</t>
  </si>
  <si>
    <t>антрацит</t>
  </si>
  <si>
    <t>Верх -курточная-плащева ткань 100% пэ.  Подклад - фланель 45% хб, 55% пэ./таффета 100% пэ.
Утеплитель - холофан 350.   Съёмная опушка из искуственного меха.</t>
  </si>
  <si>
    <t>Верх-курточная- плащевая пэ 100 %, подклад- флис/таффета пэ 100 %.   Утеплитель -холлофан 350.  Съёмная опушка из искуственного меха.</t>
  </si>
  <si>
    <t>горчичный</t>
  </si>
  <si>
    <t>желтый принт</t>
  </si>
  <si>
    <t>зеленый принт</t>
  </si>
  <si>
    <t>хаки/черный</t>
  </si>
  <si>
    <t>горчица/графит</t>
  </si>
  <si>
    <t>68,74</t>
  </si>
  <si>
    <t>бирюзовый</t>
  </si>
  <si>
    <t>Верх - мембрана  3000/3000, 100% пэ.   Подклад - флис/твилл 100% пэ. Утеплитель - холлофан 250.</t>
  </si>
  <si>
    <r>
      <rPr>
        <b/>
        <sz val="22"/>
        <rFont val="Trebuchet MS"/>
        <family val="2"/>
      </rPr>
      <t xml:space="preserve">         АДОРА  </t>
    </r>
    <r>
      <rPr>
        <b/>
        <sz val="14"/>
        <rFont val="Trebuchet MS"/>
        <family val="2"/>
      </rPr>
      <t xml:space="preserve">                 Пальто</t>
    </r>
    <r>
      <rPr>
        <b/>
        <sz val="10"/>
        <rFont val="Trebuchet MS"/>
        <family val="2"/>
      </rPr>
      <t xml:space="preserve"> </t>
    </r>
    <r>
      <rPr>
        <b/>
        <sz val="22"/>
        <rFont val="Trebuchet MS"/>
        <family val="2"/>
      </rPr>
      <t xml:space="preserve">31П7
</t>
    </r>
    <r>
      <rPr>
        <b/>
        <sz val="10"/>
        <rFont val="Trebuchet MS"/>
        <family val="2"/>
      </rPr>
      <t xml:space="preserve">
</t>
    </r>
  </si>
  <si>
    <r>
      <rPr>
        <b/>
        <sz val="22"/>
        <rFont val="Trebuchet MS"/>
        <family val="2"/>
      </rPr>
      <t xml:space="preserve">         АДОРА 2    </t>
    </r>
    <r>
      <rPr>
        <b/>
        <sz val="14"/>
        <rFont val="Trebuchet MS"/>
        <family val="2"/>
      </rPr>
      <t xml:space="preserve">    Пальто</t>
    </r>
    <r>
      <rPr>
        <b/>
        <sz val="10"/>
        <rFont val="Trebuchet MS"/>
        <family val="2"/>
      </rPr>
      <t xml:space="preserve"> </t>
    </r>
    <r>
      <rPr>
        <b/>
        <sz val="22"/>
        <rFont val="Trebuchet MS"/>
        <family val="2"/>
      </rPr>
      <t xml:space="preserve">31П9
</t>
    </r>
    <r>
      <rPr>
        <b/>
        <sz val="10"/>
        <rFont val="Trebuchet MS"/>
        <family val="2"/>
      </rPr>
      <t xml:space="preserve">
</t>
    </r>
  </si>
  <si>
    <r>
      <rPr>
        <b/>
        <sz val="22"/>
        <rFont val="Trebuchet MS"/>
        <family val="2"/>
      </rPr>
      <t xml:space="preserve">     ГЛАМУР  </t>
    </r>
    <r>
      <rPr>
        <b/>
        <sz val="14"/>
        <rFont val="Trebuchet MS"/>
        <family val="2"/>
      </rPr>
      <t xml:space="preserve">Комплект с брюками  детский </t>
    </r>
    <r>
      <rPr>
        <b/>
        <sz val="10"/>
        <rFont val="Trebuchet MS"/>
        <family val="2"/>
      </rPr>
      <t xml:space="preserve">       </t>
    </r>
    <r>
      <rPr>
        <b/>
        <sz val="22"/>
        <rFont val="Trebuchet MS"/>
        <family val="2"/>
      </rPr>
      <t xml:space="preserve"> 11Т65
</t>
    </r>
  </si>
  <si>
    <r>
      <rPr>
        <b/>
        <sz val="22"/>
        <rFont val="Trebuchet MS"/>
        <family val="2"/>
      </rPr>
      <t xml:space="preserve">        ЛАЙМА                </t>
    </r>
    <r>
      <rPr>
        <b/>
        <sz val="12"/>
        <rFont val="Trebuchet MS"/>
        <family val="2"/>
      </rPr>
      <t>Комбинезон детский</t>
    </r>
    <r>
      <rPr>
        <b/>
        <sz val="10"/>
        <rFont val="Trebuchet MS"/>
        <family val="2"/>
      </rPr>
      <t xml:space="preserve">      </t>
    </r>
    <r>
      <rPr>
        <b/>
        <sz val="22"/>
        <rFont val="Trebuchet MS"/>
        <family val="2"/>
      </rPr>
      <t xml:space="preserve">11Н23
</t>
    </r>
  </si>
  <si>
    <r>
      <rPr>
        <b/>
        <sz val="22"/>
        <rFont val="Trebuchet MS"/>
        <family val="2"/>
      </rPr>
      <t xml:space="preserve">       ЛАЙТЛИ     </t>
    </r>
    <r>
      <rPr>
        <b/>
        <sz val="12"/>
        <rFont val="Trebuchet MS"/>
        <family val="2"/>
      </rPr>
      <t xml:space="preserve">            Комбинезон детский </t>
    </r>
    <r>
      <rPr>
        <b/>
        <sz val="10"/>
        <rFont val="Trebuchet MS"/>
        <family val="2"/>
      </rPr>
      <t xml:space="preserve">                     </t>
    </r>
    <r>
      <rPr>
        <b/>
        <sz val="22"/>
        <rFont val="Trebuchet MS"/>
        <family val="2"/>
      </rPr>
      <t xml:space="preserve"> 61Н6       </t>
    </r>
    <r>
      <rPr>
        <b/>
        <sz val="10"/>
        <rFont val="Trebuchet MS"/>
        <family val="2"/>
      </rPr>
      <t xml:space="preserve">
</t>
    </r>
  </si>
  <si>
    <r>
      <rPr>
        <b/>
        <sz val="22"/>
        <rFont val="Trebuchet MS"/>
        <family val="2"/>
      </rPr>
      <t xml:space="preserve">          ЛИЛА</t>
    </r>
    <r>
      <rPr>
        <b/>
        <sz val="14"/>
        <rFont val="Trebuchet MS"/>
        <family val="2"/>
      </rPr>
      <t xml:space="preserve">        </t>
    </r>
    <r>
      <rPr>
        <b/>
        <sz val="12"/>
        <rFont val="Trebuchet MS"/>
        <family val="2"/>
      </rPr>
      <t xml:space="preserve">  Комплект с полукомбинезоном  детский</t>
    </r>
    <r>
      <rPr>
        <b/>
        <sz val="10"/>
        <rFont val="Trebuchet MS"/>
        <family val="2"/>
      </rPr>
      <t xml:space="preserve">         </t>
    </r>
    <r>
      <rPr>
        <b/>
        <sz val="22"/>
        <rFont val="Trebuchet MS"/>
        <family val="2"/>
      </rPr>
      <t xml:space="preserve"> 11Т63
</t>
    </r>
  </si>
  <si>
    <r>
      <rPr>
        <b/>
        <sz val="22"/>
        <rFont val="Trebuchet MS"/>
        <family val="2"/>
      </rPr>
      <t xml:space="preserve">      ЛУЧИАННА     </t>
    </r>
    <r>
      <rPr>
        <b/>
        <sz val="14"/>
        <rFont val="Trebuchet MS"/>
        <family val="2"/>
      </rPr>
      <t xml:space="preserve">        Парка</t>
    </r>
    <r>
      <rPr>
        <b/>
        <sz val="22"/>
        <rFont val="Trebuchet MS"/>
        <family val="2"/>
      </rPr>
      <t xml:space="preserve"> 31П8         </t>
    </r>
    <r>
      <rPr>
        <b/>
        <sz val="10"/>
        <rFont val="Trebuchet MS"/>
        <family val="2"/>
      </rPr>
      <t xml:space="preserve">
</t>
    </r>
  </si>
  <si>
    <r>
      <rPr>
        <b/>
        <sz val="22"/>
        <rFont val="Trebuchet MS"/>
        <family val="2"/>
      </rPr>
      <t xml:space="preserve">     ЛЮБАВА  </t>
    </r>
    <r>
      <rPr>
        <b/>
        <sz val="14"/>
        <rFont val="Trebuchet MS"/>
        <family val="2"/>
      </rPr>
      <t xml:space="preserve">         Пальто</t>
    </r>
    <r>
      <rPr>
        <b/>
        <sz val="10"/>
        <rFont val="Trebuchet MS"/>
        <family val="2"/>
      </rPr>
      <t xml:space="preserve"> </t>
    </r>
    <r>
      <rPr>
        <sz val="22"/>
        <rFont val="Trebuchet MS"/>
        <family val="2"/>
      </rPr>
      <t xml:space="preserve"> 11П104
</t>
    </r>
    <r>
      <rPr>
        <b/>
        <sz val="10"/>
        <rFont val="Trebuchet MS"/>
        <family val="2"/>
      </rPr>
      <t xml:space="preserve">
</t>
    </r>
  </si>
  <si>
    <r>
      <rPr>
        <b/>
        <sz val="22"/>
        <rFont val="Trebuchet MS"/>
        <family val="2"/>
      </rPr>
      <t xml:space="preserve">    МАРИБЕЛЬ</t>
    </r>
    <r>
      <rPr>
        <b/>
        <sz val="12"/>
        <rFont val="Trebuchet MS"/>
        <family val="2"/>
      </rPr>
      <t xml:space="preserve">                      Комплект с полукомбинезоном  детский </t>
    </r>
    <r>
      <rPr>
        <b/>
        <sz val="10"/>
        <rFont val="Trebuchet MS"/>
        <family val="2"/>
      </rPr>
      <t xml:space="preserve">        </t>
    </r>
    <r>
      <rPr>
        <b/>
        <sz val="22"/>
        <rFont val="Trebuchet MS"/>
        <family val="2"/>
      </rPr>
      <t xml:space="preserve"> 61Т19
</t>
    </r>
  </si>
  <si>
    <r>
      <rPr>
        <b/>
        <sz val="22"/>
        <rFont val="Trebuchet MS"/>
        <family val="2"/>
      </rPr>
      <t xml:space="preserve">      МИРЕЛЬ   </t>
    </r>
    <r>
      <rPr>
        <b/>
        <sz val="14"/>
        <rFont val="Trebuchet MS"/>
        <family val="2"/>
      </rPr>
      <t xml:space="preserve">     Брюки</t>
    </r>
    <r>
      <rPr>
        <b/>
        <sz val="22"/>
        <rFont val="Trebuchet MS"/>
        <family val="2"/>
      </rPr>
      <t xml:space="preserve"> 11Б11
</t>
    </r>
    <r>
      <rPr>
        <b/>
        <sz val="10"/>
        <rFont val="Trebuchet MS"/>
        <family val="2"/>
      </rPr>
      <t xml:space="preserve">
</t>
    </r>
  </si>
  <si>
    <r>
      <rPr>
        <b/>
        <sz val="22"/>
        <rFont val="Trebuchet MS"/>
        <family val="2"/>
      </rPr>
      <t xml:space="preserve">    ПЕНЕЛОПА </t>
    </r>
    <r>
      <rPr>
        <b/>
        <sz val="14"/>
        <rFont val="Trebuchet MS"/>
        <family val="2"/>
      </rPr>
      <t xml:space="preserve">      Пальто </t>
    </r>
    <r>
      <rPr>
        <b/>
        <sz val="22"/>
        <rFont val="Trebuchet MS"/>
        <family val="2"/>
      </rPr>
      <t xml:space="preserve">11П102 
</t>
    </r>
    <r>
      <rPr>
        <b/>
        <sz val="10"/>
        <rFont val="Trebuchet MS"/>
        <family val="2"/>
      </rPr>
      <t xml:space="preserve">
</t>
    </r>
  </si>
  <si>
    <r>
      <rPr>
        <b/>
        <sz val="22"/>
        <rFont val="Trebuchet MS"/>
        <family val="2"/>
      </rPr>
      <t xml:space="preserve">      РАДОСТЬ </t>
    </r>
    <r>
      <rPr>
        <b/>
        <sz val="14"/>
        <rFont val="Trebuchet MS"/>
        <family val="2"/>
      </rPr>
      <t xml:space="preserve">             Комбинезон детский             (трасформер)    </t>
    </r>
    <r>
      <rPr>
        <b/>
        <sz val="22"/>
        <rFont val="Trebuchet MS"/>
        <family val="2"/>
      </rPr>
      <t xml:space="preserve">        61Н7  </t>
    </r>
  </si>
  <si>
    <r>
      <rPr>
        <b/>
        <sz val="22"/>
        <rFont val="Trebuchet MS"/>
        <family val="2"/>
      </rPr>
      <t xml:space="preserve">     РОКСАНА  </t>
    </r>
    <r>
      <rPr>
        <b/>
        <sz val="14"/>
        <rFont val="Trebuchet MS"/>
        <family val="2"/>
      </rPr>
      <t xml:space="preserve">        Пальто</t>
    </r>
    <r>
      <rPr>
        <b/>
        <sz val="10"/>
        <rFont val="Trebuchet MS"/>
        <family val="2"/>
      </rPr>
      <t xml:space="preserve"> </t>
    </r>
    <r>
      <rPr>
        <b/>
        <sz val="22"/>
        <rFont val="Trebuchet MS"/>
        <family val="2"/>
      </rPr>
      <t xml:space="preserve"> 11П101
</t>
    </r>
    <r>
      <rPr>
        <b/>
        <sz val="10"/>
        <rFont val="Trebuchet MS"/>
        <family val="2"/>
      </rPr>
      <t xml:space="preserve">
</t>
    </r>
  </si>
  <si>
    <r>
      <rPr>
        <b/>
        <sz val="22"/>
        <rFont val="Trebuchet MS"/>
        <family val="2"/>
      </rPr>
      <t xml:space="preserve">    ТИФФАНИ           </t>
    </r>
    <r>
      <rPr>
        <b/>
        <sz val="14"/>
        <rFont val="Trebuchet MS"/>
        <family val="2"/>
      </rPr>
      <t xml:space="preserve"> Парка </t>
    </r>
    <r>
      <rPr>
        <b/>
        <sz val="22"/>
        <rFont val="Trebuchet MS"/>
        <family val="2"/>
      </rPr>
      <t xml:space="preserve">11П98 </t>
    </r>
    <r>
      <rPr>
        <b/>
        <sz val="14"/>
        <rFont val="Trebuchet MS"/>
        <family val="2"/>
      </rPr>
      <t xml:space="preserve">  </t>
    </r>
    <r>
      <rPr>
        <b/>
        <sz val="10"/>
        <rFont val="Trebuchet MS"/>
        <family val="2"/>
      </rPr>
      <t xml:space="preserve">      
</t>
    </r>
  </si>
  <si>
    <r>
      <rPr>
        <b/>
        <sz val="22"/>
        <rFont val="Trebuchet MS"/>
        <family val="2"/>
      </rPr>
      <t xml:space="preserve">     УЛЬТРА   </t>
    </r>
    <r>
      <rPr>
        <b/>
        <sz val="14"/>
        <rFont val="Trebuchet MS"/>
        <family val="2"/>
      </rPr>
      <t xml:space="preserve">     Пальто</t>
    </r>
    <r>
      <rPr>
        <b/>
        <sz val="22"/>
        <rFont val="Trebuchet MS"/>
        <family val="2"/>
      </rPr>
      <t xml:space="preserve"> 31ПП2
</t>
    </r>
    <r>
      <rPr>
        <b/>
        <sz val="10"/>
        <rFont val="Trebuchet MS"/>
        <family val="2"/>
      </rPr>
      <t xml:space="preserve">
</t>
    </r>
  </si>
  <si>
    <r>
      <rPr>
        <b/>
        <sz val="22"/>
        <rFont val="Trebuchet MS"/>
        <family val="2"/>
      </rPr>
      <t xml:space="preserve">       ФЕНСИ     </t>
    </r>
    <r>
      <rPr>
        <b/>
        <sz val="14"/>
        <rFont val="Trebuchet MS"/>
        <family val="2"/>
      </rPr>
      <t xml:space="preserve">                            Полукомбинезон</t>
    </r>
    <r>
      <rPr>
        <b/>
        <sz val="22"/>
        <rFont val="Trebuchet MS"/>
        <family val="2"/>
      </rPr>
      <t xml:space="preserve"> 11ПК8
</t>
    </r>
    <r>
      <rPr>
        <b/>
        <sz val="10"/>
        <rFont val="Trebuchet MS"/>
        <family val="2"/>
      </rPr>
      <t xml:space="preserve">
</t>
    </r>
  </si>
  <si>
    <r>
      <rPr>
        <b/>
        <sz val="22"/>
        <rFont val="Trebuchet MS"/>
        <family val="2"/>
      </rPr>
      <t xml:space="preserve">        ФИБИ   </t>
    </r>
    <r>
      <rPr>
        <b/>
        <sz val="14"/>
        <rFont val="Trebuchet MS"/>
        <family val="2"/>
      </rPr>
      <t xml:space="preserve">     Комплект с полукомбинезоном  детский</t>
    </r>
    <r>
      <rPr>
        <b/>
        <sz val="22"/>
        <rFont val="Trebuchet MS"/>
        <family val="2"/>
      </rPr>
      <t xml:space="preserve"> 61Т18
</t>
    </r>
  </si>
  <si>
    <r>
      <rPr>
        <b/>
        <sz val="22"/>
        <rFont val="Trebuchet MS"/>
        <family val="2"/>
      </rPr>
      <t xml:space="preserve">         ЭВИЯ          </t>
    </r>
    <r>
      <rPr>
        <b/>
        <sz val="12"/>
        <rFont val="Trebuchet MS"/>
        <family val="2"/>
      </rPr>
      <t xml:space="preserve">Комбинезн  детский </t>
    </r>
    <r>
      <rPr>
        <b/>
        <sz val="10"/>
        <rFont val="Trebuchet MS"/>
        <family val="2"/>
      </rPr>
      <t xml:space="preserve"> </t>
    </r>
    <r>
      <rPr>
        <b/>
        <sz val="22"/>
        <rFont val="Trebuchet MS"/>
        <family val="2"/>
      </rPr>
      <t xml:space="preserve">  61Н5   </t>
    </r>
    <r>
      <rPr>
        <sz val="22"/>
        <rFont val="Trebuchet MS"/>
        <family val="2"/>
      </rPr>
      <t xml:space="preserve">
</t>
    </r>
  </si>
  <si>
    <r>
      <rPr>
        <b/>
        <sz val="22"/>
        <rFont val="Trebuchet MS"/>
        <family val="2"/>
      </rPr>
      <t xml:space="preserve">           ЮНА</t>
    </r>
    <r>
      <rPr>
        <b/>
        <sz val="12"/>
        <rFont val="Trebuchet MS"/>
        <family val="2"/>
      </rPr>
      <t xml:space="preserve">                            Комплект с полукомбинезоном  детский </t>
    </r>
    <r>
      <rPr>
        <b/>
        <sz val="20"/>
        <rFont val="Trebuchet MS"/>
        <family val="2"/>
      </rPr>
      <t xml:space="preserve">61Т17
</t>
    </r>
  </si>
  <si>
    <r>
      <rPr>
        <sz val="22"/>
        <rFont val="Trebuchet MS"/>
        <family val="2"/>
      </rPr>
      <t xml:space="preserve">         ВЕЙТ </t>
    </r>
    <r>
      <rPr>
        <b/>
        <sz val="12"/>
        <rFont val="Trebuchet MS"/>
        <family val="2"/>
      </rPr>
      <t xml:space="preserve">                          Комбинезон детский </t>
    </r>
    <r>
      <rPr>
        <b/>
        <sz val="22"/>
        <rFont val="Trebuchet MS"/>
        <family val="2"/>
      </rPr>
      <t>41К24</t>
    </r>
    <r>
      <rPr>
        <b/>
        <sz val="20"/>
        <rFont val="Trebuchet MS"/>
        <family val="2"/>
      </rPr>
      <t xml:space="preserve">
</t>
    </r>
  </si>
  <si>
    <r>
      <rPr>
        <b/>
        <sz val="22"/>
        <rFont val="Trebuchet MS"/>
        <family val="2"/>
      </rPr>
      <t xml:space="preserve">       ГОРДОН   </t>
    </r>
    <r>
      <rPr>
        <b/>
        <sz val="14"/>
        <rFont val="Trebuchet MS"/>
        <family val="2"/>
      </rPr>
      <t xml:space="preserve">          Парка</t>
    </r>
    <r>
      <rPr>
        <b/>
        <sz val="22"/>
        <rFont val="Trebuchet MS"/>
        <family val="2"/>
      </rPr>
      <t xml:space="preserve"> 21К71
</t>
    </r>
    <r>
      <rPr>
        <b/>
        <sz val="10"/>
        <rFont val="Trebuchet MS"/>
        <family val="2"/>
      </rPr>
      <t xml:space="preserve">
</t>
    </r>
  </si>
  <si>
    <r>
      <rPr>
        <b/>
        <sz val="22"/>
        <rFont val="Trebuchet MS"/>
        <family val="2"/>
      </rPr>
      <t xml:space="preserve">        ДАГЕР</t>
    </r>
    <r>
      <rPr>
        <sz val="22"/>
        <rFont val="Trebuchet MS"/>
        <family val="2"/>
      </rPr>
      <t xml:space="preserve"> </t>
    </r>
    <r>
      <rPr>
        <b/>
        <sz val="12"/>
        <rFont val="Trebuchet MS"/>
        <family val="2"/>
      </rPr>
      <t xml:space="preserve">        Куртка детская </t>
    </r>
    <r>
      <rPr>
        <b/>
        <sz val="22"/>
        <rFont val="Trebuchet MS"/>
        <family val="2"/>
      </rPr>
      <t>41К24</t>
    </r>
    <r>
      <rPr>
        <b/>
        <sz val="20"/>
        <rFont val="Trebuchet MS"/>
        <family val="2"/>
      </rPr>
      <t xml:space="preserve">
</t>
    </r>
  </si>
  <si>
    <r>
      <rPr>
        <b/>
        <sz val="22"/>
        <rFont val="Trebuchet MS"/>
        <family val="2"/>
      </rPr>
      <t xml:space="preserve">      ДАЛЛАС     </t>
    </r>
    <r>
      <rPr>
        <b/>
        <sz val="10"/>
        <rFont val="Trebuchet MS"/>
        <family val="2"/>
      </rPr>
      <t xml:space="preserve">     </t>
    </r>
    <r>
      <rPr>
        <b/>
        <sz val="12"/>
        <rFont val="Trebuchet MS"/>
        <family val="2"/>
      </rPr>
      <t>Куртка детская</t>
    </r>
    <r>
      <rPr>
        <b/>
        <sz val="10"/>
        <rFont val="Trebuchet MS"/>
        <family val="2"/>
      </rPr>
      <t xml:space="preserve"> </t>
    </r>
    <r>
      <rPr>
        <sz val="22"/>
        <rFont val="Trebuchet MS"/>
        <family val="2"/>
      </rPr>
      <t>21К72</t>
    </r>
    <r>
      <rPr>
        <b/>
        <sz val="10"/>
        <rFont val="Trebuchet MS"/>
        <family val="2"/>
      </rPr>
      <t xml:space="preserve">
</t>
    </r>
  </si>
  <si>
    <r>
      <rPr>
        <b/>
        <sz val="22"/>
        <rFont val="Trebuchet MS"/>
        <family val="2"/>
      </rPr>
      <t xml:space="preserve">        ЛОЛО   </t>
    </r>
    <r>
      <rPr>
        <b/>
        <sz val="14"/>
        <rFont val="Trebuchet MS"/>
        <family val="2"/>
      </rPr>
      <t xml:space="preserve">     Комбинезон-трансформер</t>
    </r>
    <r>
      <rPr>
        <b/>
        <sz val="10"/>
        <rFont val="Trebuchet MS"/>
        <family val="2"/>
      </rPr>
      <t xml:space="preserve"> </t>
    </r>
    <r>
      <rPr>
        <b/>
        <sz val="22"/>
        <rFont val="Trebuchet MS"/>
        <family val="2"/>
      </rPr>
      <t xml:space="preserve"> 51Н6
</t>
    </r>
    <r>
      <rPr>
        <b/>
        <sz val="10"/>
        <rFont val="Trebuchet MS"/>
        <family val="2"/>
      </rPr>
      <t xml:space="preserve">
</t>
    </r>
  </si>
  <si>
    <r>
      <rPr>
        <b/>
        <sz val="22"/>
        <rFont val="Trebuchet MS"/>
        <family val="2"/>
      </rPr>
      <t xml:space="preserve">    МАРАДОНА     </t>
    </r>
    <r>
      <rPr>
        <b/>
        <sz val="14"/>
        <rFont val="Trebuchet MS"/>
        <family val="2"/>
      </rPr>
      <t xml:space="preserve">    Парка</t>
    </r>
    <r>
      <rPr>
        <b/>
        <sz val="22"/>
        <rFont val="Trebuchet MS"/>
        <family val="2"/>
      </rPr>
      <t xml:space="preserve"> 41К25
</t>
    </r>
    <r>
      <rPr>
        <b/>
        <sz val="10"/>
        <rFont val="Trebuchet MS"/>
        <family val="2"/>
      </rPr>
      <t xml:space="preserve">
</t>
    </r>
  </si>
  <si>
    <r>
      <rPr>
        <b/>
        <sz val="22"/>
        <rFont val="Trebuchet MS"/>
        <family val="2"/>
      </rPr>
      <t xml:space="preserve">      НАРВИК   </t>
    </r>
    <r>
      <rPr>
        <b/>
        <sz val="14"/>
        <rFont val="Trebuchet MS"/>
        <family val="2"/>
      </rPr>
      <t xml:space="preserve">            Комплект с полукомбинезоном</t>
    </r>
    <r>
      <rPr>
        <b/>
        <sz val="22"/>
        <rFont val="Trebuchet MS"/>
        <family val="2"/>
      </rPr>
      <t xml:space="preserve"> 21Т72
</t>
    </r>
    <r>
      <rPr>
        <b/>
        <sz val="10"/>
        <rFont val="Trebuchet MS"/>
        <family val="2"/>
      </rPr>
      <t xml:space="preserve">
</t>
    </r>
  </si>
  <si>
    <t>салат принт/черный</t>
  </si>
  <si>
    <t>красный принт/черный</t>
  </si>
  <si>
    <t xml:space="preserve">Верх- дюспо 240, пэ 100%         Подклад - тиси, х/б 35%, пэ 65%.    Утеплитель - холлофан 200,   Съёмный меховой подклад, шерсть 20%, пэ 80%. </t>
  </si>
  <si>
    <t xml:space="preserve">Верх - мембрана  3000/3000, 100% пэ.   Подклад - флис/таффета 100% пэ. Утеплитель: куртка - холлофан 400, п/к - холлофан 180. </t>
  </si>
  <si>
    <r>
      <rPr>
        <b/>
        <sz val="22"/>
        <rFont val="Trebuchet MS"/>
        <family val="2"/>
      </rPr>
      <t xml:space="preserve">      НЕЛЬС   </t>
    </r>
    <r>
      <rPr>
        <b/>
        <sz val="14"/>
        <rFont val="Trebuchet MS"/>
        <family val="2"/>
      </rPr>
      <t xml:space="preserve">            Комплект с полукомбинезоном</t>
    </r>
    <r>
      <rPr>
        <b/>
        <sz val="22"/>
        <rFont val="Trebuchet MS"/>
        <family val="2"/>
      </rPr>
      <t xml:space="preserve"> 21Т70
</t>
    </r>
    <r>
      <rPr>
        <b/>
        <sz val="10"/>
        <rFont val="Trebuchet MS"/>
        <family val="2"/>
      </rPr>
      <t xml:space="preserve">
</t>
    </r>
  </si>
  <si>
    <t>терракот/черный</t>
  </si>
  <si>
    <t>серый/черный</t>
  </si>
  <si>
    <t>Верх-print map пэ 100 %, подклад- флис/таффета пэ 100 %.   Утеплитель - полиэфирное волокно лебяжий пух, на подкладе холлофан 150.  Съёмная опушка из искуственного меха.</t>
  </si>
  <si>
    <t>Верх - мембрана  3000/3000, 100% пэ.   Подклад - флис/таффета 100% пэ. Утеплитель - полиэфирное волокно лебяжий пух, на подкладе холлофан 150.  Съёмная опушка из искуственного меха.</t>
  </si>
  <si>
    <r>
      <rPr>
        <b/>
        <sz val="22"/>
        <rFont val="Trebuchet MS"/>
        <family val="2"/>
      </rPr>
      <t xml:space="preserve">    РЕОН     </t>
    </r>
    <r>
      <rPr>
        <b/>
        <sz val="14"/>
        <rFont val="Trebuchet MS"/>
        <family val="2"/>
      </rPr>
      <t xml:space="preserve">    Парка</t>
    </r>
    <r>
      <rPr>
        <b/>
        <sz val="22"/>
        <rFont val="Trebuchet MS"/>
        <family val="2"/>
      </rPr>
      <t xml:space="preserve"> 21К70
</t>
    </r>
    <r>
      <rPr>
        <b/>
        <sz val="10"/>
        <rFont val="Trebuchet MS"/>
        <family val="2"/>
      </rPr>
      <t xml:space="preserve">
</t>
    </r>
  </si>
  <si>
    <t>Верх -курточная-плащева ткань 100% пэ.  Подклад - фланель 45% хб, 55% пэ./таффета 100% пэ./флис 100: пэ.
 Утеплитель - полиэфирное волокно лебяжий пух, на подкладе холлофан 100.</t>
  </si>
  <si>
    <r>
      <rPr>
        <b/>
        <sz val="22"/>
        <rFont val="Trebuchet MS"/>
        <family val="2"/>
      </rPr>
      <t xml:space="preserve">         СПАЙК        </t>
    </r>
    <r>
      <rPr>
        <b/>
        <sz val="14"/>
        <rFont val="Trebuchet MS"/>
        <family val="2"/>
      </rPr>
      <t xml:space="preserve">  Комплект с полукомбинезоном</t>
    </r>
    <r>
      <rPr>
        <b/>
        <sz val="22"/>
        <rFont val="Trebuchet MS"/>
        <family val="2"/>
      </rPr>
      <t xml:space="preserve">   </t>
    </r>
    <r>
      <rPr>
        <sz val="14"/>
        <rFont val="Trebuchet MS"/>
        <family val="2"/>
      </rPr>
      <t xml:space="preserve">
</t>
    </r>
  </si>
  <si>
    <t>красный/черный</t>
  </si>
  <si>
    <t>оранжевый/черный</t>
  </si>
  <si>
    <t>желтый/графит</t>
  </si>
  <si>
    <t>бирюзовый/графит</t>
  </si>
  <si>
    <r>
      <t xml:space="preserve">        </t>
    </r>
    <r>
      <rPr>
        <b/>
        <sz val="22"/>
        <rFont val="Trebuchet MS"/>
        <family val="2"/>
      </rPr>
      <t xml:space="preserve"> ТАДЕО  </t>
    </r>
    <r>
      <rPr>
        <b/>
        <sz val="10"/>
        <rFont val="Trebuchet MS"/>
        <family val="2"/>
      </rPr>
      <t xml:space="preserve">        </t>
    </r>
    <r>
      <rPr>
        <b/>
        <sz val="14"/>
        <rFont val="Trebuchet MS"/>
        <family val="2"/>
      </rPr>
      <t xml:space="preserve">Комплект с полукомбинезоном </t>
    </r>
    <r>
      <rPr>
        <b/>
        <sz val="10"/>
        <rFont val="Trebuchet MS"/>
        <family val="2"/>
      </rPr>
      <t xml:space="preserve">  </t>
    </r>
    <r>
      <rPr>
        <b/>
        <sz val="22"/>
        <rFont val="Trebuchet MS"/>
        <family val="2"/>
      </rPr>
      <t>51Т24</t>
    </r>
    <r>
      <rPr>
        <b/>
        <sz val="10"/>
        <rFont val="Trebuchet MS"/>
        <family val="2"/>
      </rPr>
      <t xml:space="preserve">
</t>
    </r>
  </si>
  <si>
    <t>Верх: куртка -нью-файл 100%пэ, п/к- мембрана 3000/3000.  Подклад - фланель 45% хб, 55% пэ/таффета 100% пэ/тиси 80% хб, 20% пэ.   Утеплитель: куртка -холлофан 400, п/к- холлофан 180.  Съёмная опушка из искуственного меха.</t>
  </si>
  <si>
    <t>Верх: куртка -дюспо 240 100%пэ, п/к- мембрана 3000/3000.  Подклад - фланель 45% хб, 55% пэ/таффета 100% пэ/тиси 80% хб, 20% пэ.   Утеплитель: куртка -полиэфирное волокно лебяжий пух, на подкладе холлофан 100, п/к- холлофан 180.  Съёмная опушка из искуственного меха.</t>
  </si>
  <si>
    <t>голубой/черный</t>
  </si>
  <si>
    <t>оливковый/черный</t>
  </si>
  <si>
    <t>Верх -курточная-плащева ткань 9% нейлон, 91% пэ.  Подклад - фланель 45% хб, 55% пэ./таффета 100% пэ./флис 100: пэ.
 Утеплитель -шелтер 150,  холлофан 100.</t>
  </si>
  <si>
    <t>рост: 176 - 92,96,100</t>
  </si>
  <si>
    <t>темно синий</t>
  </si>
  <si>
    <t>рост: 176 - 104,108</t>
  </si>
  <si>
    <t>рост: 182 - 92,96,100</t>
  </si>
  <si>
    <t>рост: 182 - 104,108</t>
  </si>
  <si>
    <r>
      <rPr>
        <b/>
        <sz val="22"/>
        <rFont val="Trebuchet MS"/>
        <family val="2"/>
      </rPr>
      <t xml:space="preserve">    РИЧАРД     </t>
    </r>
    <r>
      <rPr>
        <b/>
        <sz val="14"/>
        <rFont val="Trebuchet MS"/>
        <family val="2"/>
      </rPr>
      <t xml:space="preserve">    Куртка</t>
    </r>
    <r>
      <rPr>
        <b/>
        <sz val="22"/>
        <rFont val="Trebuchet MS"/>
        <family val="2"/>
      </rPr>
      <t xml:space="preserve"> 81К2
</t>
    </r>
    <r>
      <rPr>
        <b/>
        <sz val="10"/>
        <rFont val="Trebuchet MS"/>
        <family val="2"/>
      </rPr>
      <t xml:space="preserve">
</t>
    </r>
  </si>
  <si>
    <r>
      <t xml:space="preserve"> </t>
    </r>
    <r>
      <rPr>
        <b/>
        <sz val="22"/>
        <rFont val="Trebuchet MS"/>
        <family val="2"/>
      </rPr>
      <t xml:space="preserve">   РОБЕРТ</t>
    </r>
    <r>
      <rPr>
        <b/>
        <sz val="10"/>
        <rFont val="Trebuchet MS"/>
        <family val="2"/>
      </rPr>
      <t xml:space="preserve">         </t>
    </r>
    <r>
      <rPr>
        <b/>
        <sz val="16"/>
        <rFont val="Trebuchet MS"/>
        <family val="2"/>
      </rPr>
      <t>Брюки</t>
    </r>
    <r>
      <rPr>
        <b/>
        <sz val="10"/>
        <rFont val="Trebuchet MS"/>
        <family val="2"/>
      </rPr>
      <t xml:space="preserve">  </t>
    </r>
    <r>
      <rPr>
        <b/>
        <sz val="22"/>
        <rFont val="Trebuchet MS"/>
        <family val="2"/>
      </rPr>
      <t>81Б2</t>
    </r>
    <r>
      <rPr>
        <b/>
        <sz val="10"/>
        <rFont val="Trebuchet MS"/>
        <family val="2"/>
      </rPr>
      <t xml:space="preserve">
</t>
    </r>
  </si>
  <si>
    <t>Верх -курточная-плащева ткань 9% нейлон, 91% пэ.  Подклад - таффета 100% пэ./флис 100: пэ.
 Утеплитель - холлофан 100.</t>
  </si>
  <si>
    <t>рост: 176 - 104,108,112</t>
  </si>
  <si>
    <t>рост: 182 - 104,108,112</t>
  </si>
  <si>
    <r>
      <rPr>
        <b/>
        <sz val="22"/>
        <rFont val="Trebuchet MS"/>
        <family val="2"/>
      </rPr>
      <t xml:space="preserve">    ТОРОНТО    </t>
    </r>
    <r>
      <rPr>
        <b/>
        <sz val="14"/>
        <rFont val="Trebuchet MS"/>
        <family val="2"/>
      </rPr>
      <t xml:space="preserve">    Парка</t>
    </r>
    <r>
      <rPr>
        <b/>
        <sz val="22"/>
        <rFont val="Trebuchet MS"/>
        <family val="2"/>
      </rPr>
      <t xml:space="preserve"> 21К73
</t>
    </r>
    <r>
      <rPr>
        <b/>
        <sz val="10"/>
        <rFont val="Trebuchet MS"/>
        <family val="2"/>
      </rPr>
      <t xml:space="preserve">
</t>
    </r>
  </si>
  <si>
    <t>бургундия</t>
  </si>
  <si>
    <t>малахит</t>
  </si>
  <si>
    <t xml:space="preserve">Верх - мембрана  3000/3000, 100% пэ.   Подклад - флис/твилл 100% пэ. Утеплитель -  на подкладе холлофан 250.  </t>
  </si>
  <si>
    <r>
      <rPr>
        <b/>
        <sz val="22"/>
        <rFont val="Trebuchet MS"/>
        <family val="2"/>
      </rPr>
      <t xml:space="preserve">           ФИЛ    </t>
    </r>
    <r>
      <rPr>
        <b/>
        <sz val="14"/>
        <rFont val="Trebuchet MS"/>
        <family val="2"/>
      </rPr>
      <t xml:space="preserve">    Брюки</t>
    </r>
    <r>
      <rPr>
        <b/>
        <sz val="22"/>
        <rFont val="Trebuchet MS"/>
        <family val="2"/>
      </rPr>
      <t xml:space="preserve"> 21Б10
</t>
    </r>
    <r>
      <rPr>
        <b/>
        <sz val="10"/>
        <rFont val="Trebuchet MS"/>
        <family val="2"/>
      </rPr>
      <t xml:space="preserve">
</t>
    </r>
  </si>
  <si>
    <t>128,134,140</t>
  </si>
  <si>
    <t xml:space="preserve">Верх - дюспо 240, 100% пэ.   Подклад - таффета 100% пэ. Утеплитель -  холлофан 150.  </t>
  </si>
  <si>
    <r>
      <rPr>
        <b/>
        <sz val="22"/>
        <rFont val="Trebuchet MS"/>
        <family val="2"/>
      </rPr>
      <t xml:space="preserve">        ЭВЕРЕСТ    </t>
    </r>
    <r>
      <rPr>
        <b/>
        <sz val="14"/>
        <rFont val="Trebuchet MS"/>
        <family val="2"/>
      </rPr>
      <t xml:space="preserve">    Комплект с брюками</t>
    </r>
    <r>
      <rPr>
        <b/>
        <sz val="22"/>
        <rFont val="Trebuchet MS"/>
        <family val="2"/>
      </rPr>
      <t xml:space="preserve"> 41Л2
</t>
    </r>
    <r>
      <rPr>
        <b/>
        <sz val="10"/>
        <rFont val="Trebuchet MS"/>
        <family val="2"/>
      </rPr>
      <t xml:space="preserve">
</t>
    </r>
  </si>
  <si>
    <t xml:space="preserve">Верх - мембрана  3000/3000, 100% пэ.   Подклад - флис/таффета/фольгированный подклад 100% пэ. Утеплитель: куртка - холлофан 185, брюки - холлофан 85.  </t>
  </si>
  <si>
    <r>
      <rPr>
        <b/>
        <sz val="22"/>
        <rFont val="Trebuchet MS"/>
        <family val="2"/>
      </rPr>
      <t xml:space="preserve">   ЭЛВИН</t>
    </r>
    <r>
      <rPr>
        <b/>
        <sz val="14"/>
        <rFont val="Trebuchet MS"/>
        <family val="2"/>
      </rPr>
      <t xml:space="preserve"> Комбинезон</t>
    </r>
    <r>
      <rPr>
        <b/>
        <sz val="22"/>
        <rFont val="Trebuchet MS"/>
        <family val="2"/>
      </rPr>
      <t xml:space="preserve"> 51Н5
</t>
    </r>
    <r>
      <rPr>
        <b/>
        <sz val="10"/>
        <rFont val="Trebuchet MS"/>
        <family val="2"/>
      </rPr>
      <t xml:space="preserve">
</t>
    </r>
  </si>
  <si>
    <t>серый меланж</t>
  </si>
  <si>
    <t>василек меланж</t>
  </si>
  <si>
    <t>Верх - мембрана  3000/3000, 100% пэ.   Подклад - флис/твилл 100% пэ. Утеплитель - холлофан 300.  Съёмная опушка из натурального меха.</t>
  </si>
  <si>
    <t>Верх-дюспо 240 пэ 100 %, подклад- флис/таффета пэ 100 %.   Утеплитель -полиэфирное волокно лебяжий пух, холлофан 150. Съёмная опушка из натурального меха (хвост крашеный).</t>
  </si>
  <si>
    <t>рост: 170-88,92,96</t>
  </si>
  <si>
    <t>капучино</t>
  </si>
  <si>
    <t>океан</t>
  </si>
  <si>
    <t>рост: 170-100,104</t>
  </si>
  <si>
    <r>
      <t xml:space="preserve"> </t>
    </r>
    <r>
      <rPr>
        <b/>
        <sz val="22"/>
        <rFont val="Trebuchet MS"/>
        <family val="2"/>
      </rPr>
      <t xml:space="preserve">       АФИНА</t>
    </r>
    <r>
      <rPr>
        <b/>
        <sz val="10"/>
        <rFont val="Trebuchet MS"/>
        <family val="2"/>
      </rPr>
      <t xml:space="preserve">                             Пальто </t>
    </r>
    <r>
      <rPr>
        <b/>
        <sz val="22"/>
        <rFont val="Trebuchet MS"/>
        <family val="2"/>
      </rPr>
      <t xml:space="preserve"> 71П3</t>
    </r>
    <r>
      <rPr>
        <b/>
        <sz val="10"/>
        <rFont val="Trebuchet MS"/>
        <family val="2"/>
      </rPr>
      <t xml:space="preserve">
</t>
    </r>
  </si>
  <si>
    <t>графит</t>
  </si>
  <si>
    <r>
      <rPr>
        <b/>
        <sz val="22"/>
        <rFont val="Trebuchet MS"/>
        <family val="2"/>
      </rPr>
      <t xml:space="preserve">        АЙС   </t>
    </r>
    <r>
      <rPr>
        <b/>
        <sz val="14"/>
        <rFont val="Trebuchet MS"/>
        <family val="2"/>
      </rPr>
      <t xml:space="preserve">     Комбинезон-трансформер</t>
    </r>
    <r>
      <rPr>
        <b/>
        <sz val="10"/>
        <rFont val="Trebuchet MS"/>
        <family val="2"/>
      </rPr>
      <t xml:space="preserve"> </t>
    </r>
    <r>
      <rPr>
        <b/>
        <sz val="22"/>
        <rFont val="Trebuchet MS"/>
        <family val="2"/>
      </rPr>
      <t xml:space="preserve"> 51Н8
</t>
    </r>
    <r>
      <rPr>
        <b/>
        <sz val="10"/>
        <rFont val="Trebuchet MS"/>
        <family val="2"/>
      </rPr>
      <t xml:space="preserve">
</t>
    </r>
  </si>
  <si>
    <t>синий принт</t>
  </si>
  <si>
    <t>Верх - мембрана  3000/3000, 100% пэ.  Подклад - флис 100% пэ/тиси 80% хб, 20% пэ.   Утеплитель -холлофан 300.</t>
  </si>
  <si>
    <t>Верх - мембрана  3000/3000/курточная-плащевая ткань, 100% пэ.   Подклад - флис/таффета 100% пэ. Утеплитель - полиэфирное волокно лебяжий пух,холлофан 150.  Съёмная опушка из натурального меха.</t>
  </si>
  <si>
    <t>Верх -ткань санта , 100% пэ.   Подклад - флис/таффета 100% пэ. Утеплитель - полиэфирное волокно лебяжий пух,холлофан 150.  Съёмная опушка из искусственного меха.</t>
  </si>
  <si>
    <t>Верх -курточная-плащева ткань, 100% пэ.  Подклад - твилл 100%.
 Утеплитель -полиэфирное волокно лебяжий пух.</t>
  </si>
  <si>
    <r>
      <rPr>
        <b/>
        <sz val="22"/>
        <rFont val="Trebuchet MS"/>
        <family val="2"/>
      </rPr>
      <t xml:space="preserve">        АВИВА   </t>
    </r>
    <r>
      <rPr>
        <b/>
        <sz val="14"/>
        <rFont val="Trebuchet MS"/>
        <family val="2"/>
      </rPr>
      <t xml:space="preserve">     Полупальто</t>
    </r>
    <r>
      <rPr>
        <b/>
        <sz val="22"/>
        <rFont val="Trebuchet MS"/>
        <family val="2"/>
      </rPr>
      <t xml:space="preserve"> 31ПП3
</t>
    </r>
    <r>
      <rPr>
        <b/>
        <sz val="10"/>
        <rFont val="Trebuchet MS"/>
        <family val="2"/>
      </rPr>
      <t xml:space="preserve">
</t>
    </r>
  </si>
  <si>
    <t>Верх-дюспо 240 пэ 100 %, подклад- флис/таффета пэ 100 %.   Утеплитель - холлофан 350. Съёмная опушка из искусственного меха.</t>
  </si>
  <si>
    <r>
      <rPr>
        <b/>
        <sz val="22"/>
        <rFont val="Trebuchet MS"/>
        <family val="2"/>
      </rPr>
      <t xml:space="preserve">     ЛЮБАВА 2</t>
    </r>
    <r>
      <rPr>
        <b/>
        <sz val="14"/>
        <rFont val="Trebuchet MS"/>
        <family val="2"/>
      </rPr>
      <t xml:space="preserve">         Пальто</t>
    </r>
    <r>
      <rPr>
        <b/>
        <sz val="10"/>
        <rFont val="Trebuchet MS"/>
        <family val="2"/>
      </rPr>
      <t xml:space="preserve"> </t>
    </r>
    <r>
      <rPr>
        <sz val="22"/>
        <rFont val="Trebuchet MS"/>
        <family val="2"/>
      </rPr>
      <t xml:space="preserve"> 11П105
</t>
    </r>
    <r>
      <rPr>
        <b/>
        <sz val="10"/>
        <rFont val="Trebuchet MS"/>
        <family val="2"/>
      </rPr>
      <t xml:space="preserve">
</t>
    </r>
  </si>
  <si>
    <t>110,116, 122,128</t>
  </si>
  <si>
    <t xml:space="preserve"> белый принт/баклажан</t>
  </si>
  <si>
    <t>134,140</t>
  </si>
  <si>
    <r>
      <rPr>
        <b/>
        <sz val="22"/>
        <rFont val="Trebuchet MS"/>
        <family val="2"/>
      </rPr>
      <t xml:space="preserve">      НИКИТА 2</t>
    </r>
    <r>
      <rPr>
        <b/>
        <sz val="14"/>
        <rFont val="Trebuchet MS"/>
        <family val="2"/>
      </rPr>
      <t xml:space="preserve"> Комбинезон</t>
    </r>
    <r>
      <rPr>
        <b/>
        <sz val="22"/>
        <rFont val="Trebuchet MS"/>
        <family val="2"/>
      </rPr>
      <t xml:space="preserve"> 51Н7
</t>
    </r>
    <r>
      <rPr>
        <b/>
        <sz val="10"/>
        <rFont val="Trebuchet MS"/>
        <family val="2"/>
      </rPr>
      <t xml:space="preserve">
</t>
    </r>
  </si>
  <si>
    <t>серый принт</t>
  </si>
  <si>
    <t>горчица принт</t>
  </si>
  <si>
    <r>
      <rPr>
        <b/>
        <sz val="22"/>
        <rFont val="Trebuchet MS"/>
        <family val="2"/>
      </rPr>
      <t xml:space="preserve">     НИКИТА</t>
    </r>
    <r>
      <rPr>
        <sz val="22"/>
        <rFont val="Trebuchet MS"/>
        <family val="2"/>
      </rPr>
      <t xml:space="preserve"> К</t>
    </r>
    <r>
      <rPr>
        <b/>
        <sz val="14"/>
        <rFont val="Trebuchet MS"/>
        <family val="2"/>
      </rPr>
      <t>омбинезон</t>
    </r>
    <r>
      <rPr>
        <b/>
        <sz val="22"/>
        <rFont val="Trebuchet MS"/>
        <family val="2"/>
      </rPr>
      <t xml:space="preserve"> 51Н4
</t>
    </r>
    <r>
      <rPr>
        <b/>
        <sz val="10"/>
        <rFont val="Trebuchet MS"/>
        <family val="2"/>
      </rPr>
      <t xml:space="preserve">
</t>
    </r>
  </si>
  <si>
    <t>хакки принт</t>
  </si>
  <si>
    <t>салатовый</t>
  </si>
  <si>
    <t>персик</t>
  </si>
  <si>
    <r>
      <rPr>
        <b/>
        <sz val="22"/>
        <rFont val="Trebuchet MS"/>
        <family val="2"/>
      </rPr>
      <t xml:space="preserve">        ЛУИСА</t>
    </r>
    <r>
      <rPr>
        <b/>
        <sz val="14"/>
        <rFont val="Trebuchet MS"/>
        <family val="2"/>
      </rPr>
      <t xml:space="preserve">                     Пальто                          </t>
    </r>
    <r>
      <rPr>
        <b/>
        <sz val="22"/>
        <rFont val="Trebuchet MS"/>
        <family val="2"/>
      </rPr>
      <t xml:space="preserve"> 11П100
</t>
    </r>
  </si>
  <si>
    <t>Верх-дюспо 240 пэ 100 %, подклад- флис/таффета пэ 100 %.   Утеплитель -полиэфирное волокно лебяжий пух, холлофан 150. Съёмная опушка из искуственного меха.</t>
  </si>
  <si>
    <t xml:space="preserve">Верх-курточная- плащевая пэ 100 %, подклад- твилл пэ 100 %.   Утеплитель -полиэфирное волокно лебяжий пух 150, холлофан 150.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</si>
</sst>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8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Trebuchet MS"/>
      <family val="2"/>
    </font>
    <font>
      <b/>
      <sz val="20"/>
      <name val="Trebuchet MS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2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name val="Arial Black"/>
      <family val="2"/>
    </font>
    <font>
      <sz val="15"/>
      <name val="Calibri"/>
      <family val="2"/>
    </font>
    <font>
      <b/>
      <sz val="15"/>
      <name val="Trebuchet MS"/>
      <family val="2"/>
    </font>
    <font>
      <b/>
      <sz val="15"/>
      <name val="Arial"/>
      <family val="2"/>
    </font>
    <font>
      <sz val="16"/>
      <name val="Calibri"/>
      <family val="2"/>
    </font>
    <font>
      <b/>
      <sz val="22"/>
      <name val="Trebuchet MS"/>
      <family val="2"/>
    </font>
    <font>
      <b/>
      <sz val="14"/>
      <name val="Calibri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sz val="11"/>
      <name val="Arial Black"/>
      <family val="2"/>
    </font>
    <font>
      <sz val="12"/>
      <name val="Arial Black"/>
      <family val="2"/>
    </font>
    <font>
      <sz val="14"/>
      <name val="Calibri"/>
      <family val="2"/>
    </font>
    <font>
      <sz val="22"/>
      <name val="Trebuchet MS"/>
      <family val="2"/>
    </font>
    <font>
      <b/>
      <sz val="11"/>
      <name val="Arial Black"/>
      <family val="2"/>
    </font>
    <font>
      <sz val="14"/>
      <name val="Trebuchet MS"/>
      <family val="2"/>
    </font>
    <font>
      <b/>
      <sz val="16"/>
      <name val="Trebuchet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5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0"/>
      <color indexed="13"/>
      <name val="Arial Black"/>
      <family val="2"/>
    </font>
    <font>
      <b/>
      <sz val="18"/>
      <color indexed="9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 Black"/>
      <family val="2"/>
    </font>
    <font>
      <b/>
      <sz val="18"/>
      <color theme="0"/>
      <name val="Calibri"/>
      <family val="2"/>
    </font>
    <font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9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62">
    <xf numFmtId="0" fontId="0" fillId="0" borderId="0" xfId="0" applyFont="1" applyAlignment="1">
      <alignment/>
    </xf>
    <xf numFmtId="0" fontId="47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textRotation="90"/>
    </xf>
    <xf numFmtId="0" fontId="1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readingOrder="1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right" vertical="center"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 horizontal="center" vertical="center" textRotation="90"/>
    </xf>
    <xf numFmtId="0" fontId="48" fillId="0" borderId="0" xfId="0" applyFont="1" applyFill="1" applyBorder="1" applyAlignment="1">
      <alignment/>
    </xf>
    <xf numFmtId="0" fontId="49" fillId="3" borderId="10" xfId="0" applyNumberFormat="1" applyFont="1" applyFill="1" applyBorder="1" applyAlignment="1">
      <alignment horizontal="center" vertical="center" wrapText="1"/>
    </xf>
    <xf numFmtId="0" fontId="50" fillId="3" borderId="11" xfId="0" applyNumberFormat="1" applyFont="1" applyFill="1" applyBorder="1" applyAlignment="1">
      <alignment horizontal="center" vertical="center" wrapText="1"/>
    </xf>
    <xf numFmtId="0" fontId="8" fillId="3" borderId="11" xfId="0" applyNumberFormat="1" applyFont="1" applyFill="1" applyBorder="1" applyAlignment="1">
      <alignment horizontal="center" vertical="center" textRotation="90" wrapText="1"/>
    </xf>
    <xf numFmtId="0" fontId="7" fillId="3" borderId="11" xfId="0" applyNumberFormat="1" applyFont="1" applyFill="1" applyBorder="1" applyAlignment="1">
      <alignment horizontal="center" vertical="center" wrapText="1"/>
    </xf>
    <xf numFmtId="0" fontId="48" fillId="3" borderId="11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/>
    </xf>
    <xf numFmtId="0" fontId="48" fillId="0" borderId="1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3" borderId="16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6" fillId="0" borderId="0" xfId="53" applyNumberFormat="1" applyFont="1" applyFill="1" applyBorder="1" applyAlignment="1">
      <alignment horizontal="center" vertical="center"/>
      <protection/>
    </xf>
    <xf numFmtId="49" fontId="10" fillId="0" borderId="0" xfId="53" applyNumberFormat="1" applyFont="1" applyFill="1" applyBorder="1" applyAlignment="1">
      <alignment horizontal="center" vertical="center" wrapText="1"/>
      <protection/>
    </xf>
    <xf numFmtId="0" fontId="48" fillId="3" borderId="16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5" fillId="33" borderId="11" xfId="0" applyNumberFormat="1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/>
    </xf>
    <xf numFmtId="0" fontId="48" fillId="34" borderId="12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/>
    </xf>
    <xf numFmtId="0" fontId="48" fillId="34" borderId="12" xfId="0" applyFont="1" applyFill="1" applyBorder="1" applyAlignment="1">
      <alignment horizont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76" fillId="0" borderId="13" xfId="0" applyFont="1" applyFill="1" applyBorder="1" applyAlignment="1">
      <alignment horizontal="left" vertical="center" readingOrder="1"/>
    </xf>
    <xf numFmtId="0" fontId="76" fillId="0" borderId="13" xfId="0" applyFont="1" applyFill="1" applyBorder="1" applyAlignment="1">
      <alignment horizontal="left" readingOrder="1"/>
    </xf>
    <xf numFmtId="0" fontId="77" fillId="34" borderId="13" xfId="0" applyFont="1" applyFill="1" applyBorder="1" applyAlignment="1">
      <alignment horizontal="center" vertical="center"/>
    </xf>
    <xf numFmtId="0" fontId="47" fillId="34" borderId="0" xfId="0" applyNumberFormat="1" applyFont="1" applyFill="1" applyAlignment="1">
      <alignment horizontal="center" vertical="center" wrapText="1"/>
    </xf>
    <xf numFmtId="0" fontId="19" fillId="34" borderId="13" xfId="0" applyNumberFormat="1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/>
    </xf>
    <xf numFmtId="0" fontId="48" fillId="0" borderId="19" xfId="0" applyFont="1" applyFill="1" applyBorder="1" applyAlignment="1">
      <alignment horizontal="center"/>
    </xf>
    <xf numFmtId="0" fontId="77" fillId="34" borderId="20" xfId="0" applyFont="1" applyFill="1" applyBorder="1" applyAlignment="1">
      <alignment horizontal="center" vertical="center"/>
    </xf>
    <xf numFmtId="0" fontId="54" fillId="3" borderId="21" xfId="0" applyNumberFormat="1" applyFont="1" applyFill="1" applyBorder="1" applyAlignment="1">
      <alignment horizontal="center" vertical="center" wrapText="1"/>
    </xf>
    <xf numFmtId="0" fontId="55" fillId="3" borderId="22" xfId="0" applyNumberFormat="1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 vertical="center" readingOrder="1"/>
    </xf>
    <xf numFmtId="0" fontId="24" fillId="34" borderId="24" xfId="0" applyNumberFormat="1" applyFont="1" applyFill="1" applyBorder="1" applyAlignment="1">
      <alignment horizontal="center" vertical="center" wrapText="1"/>
    </xf>
    <xf numFmtId="0" fontId="24" fillId="34" borderId="25" xfId="0" applyNumberFormat="1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readingOrder="1"/>
    </xf>
    <xf numFmtId="0" fontId="17" fillId="0" borderId="28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9" fillId="34" borderId="30" xfId="0" applyNumberFormat="1" applyFont="1" applyFill="1" applyBorder="1" applyAlignment="1">
      <alignment horizontal="center" vertical="center" wrapText="1"/>
    </xf>
    <xf numFmtId="0" fontId="48" fillId="0" borderId="31" xfId="0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horizontal="center"/>
    </xf>
    <xf numFmtId="0" fontId="48" fillId="0" borderId="33" xfId="0" applyFont="1" applyFill="1" applyBorder="1" applyAlignment="1">
      <alignment horizontal="center"/>
    </xf>
    <xf numFmtId="0" fontId="48" fillId="0" borderId="34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/>
    </xf>
    <xf numFmtId="0" fontId="48" fillId="0" borderId="31" xfId="0" applyFont="1" applyFill="1" applyBorder="1" applyAlignment="1">
      <alignment horizontal="center"/>
    </xf>
    <xf numFmtId="0" fontId="11" fillId="3" borderId="23" xfId="0" applyNumberFormat="1" applyFont="1" applyFill="1" applyBorder="1" applyAlignment="1">
      <alignment horizontal="center" vertical="center" textRotation="90" wrapText="1"/>
    </xf>
    <xf numFmtId="0" fontId="48" fillId="0" borderId="36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/>
    </xf>
    <xf numFmtId="0" fontId="48" fillId="34" borderId="32" xfId="0" applyFont="1" applyFill="1" applyBorder="1" applyAlignment="1">
      <alignment horizontal="center"/>
    </xf>
    <xf numFmtId="0" fontId="48" fillId="34" borderId="17" xfId="0" applyFont="1" applyFill="1" applyBorder="1" applyAlignment="1">
      <alignment horizontal="center" vertical="center"/>
    </xf>
    <xf numFmtId="0" fontId="48" fillId="34" borderId="36" xfId="0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horizontal="center"/>
    </xf>
    <xf numFmtId="0" fontId="48" fillId="34" borderId="37" xfId="0" applyFont="1" applyFill="1" applyBorder="1" applyAlignment="1">
      <alignment horizontal="center"/>
    </xf>
    <xf numFmtId="0" fontId="48" fillId="34" borderId="32" xfId="0" applyFont="1" applyFill="1" applyBorder="1" applyAlignment="1">
      <alignment horizontal="center" vertical="center"/>
    </xf>
    <xf numFmtId="0" fontId="48" fillId="34" borderId="33" xfId="0" applyFont="1" applyFill="1" applyBorder="1" applyAlignment="1">
      <alignment horizontal="center" vertical="center"/>
    </xf>
    <xf numFmtId="0" fontId="48" fillId="34" borderId="18" xfId="0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0" fontId="19" fillId="34" borderId="38" xfId="0" applyNumberFormat="1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/>
    </xf>
    <xf numFmtId="0" fontId="48" fillId="34" borderId="19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 vertical="center" readingOrder="1"/>
    </xf>
    <xf numFmtId="0" fontId="17" fillId="0" borderId="26" xfId="0" applyFont="1" applyFill="1" applyBorder="1" applyAlignment="1">
      <alignment horizontal="center" vertical="center"/>
    </xf>
    <xf numFmtId="0" fontId="48" fillId="0" borderId="40" xfId="0" applyFont="1" applyFill="1" applyBorder="1" applyAlignment="1">
      <alignment horizontal="center" vertical="center"/>
    </xf>
    <xf numFmtId="0" fontId="19" fillId="34" borderId="41" xfId="0" applyNumberFormat="1" applyFont="1" applyFill="1" applyBorder="1" applyAlignment="1">
      <alignment horizontal="center" vertical="center" wrapText="1"/>
    </xf>
    <xf numFmtId="0" fontId="54" fillId="0" borderId="42" xfId="0" applyFont="1" applyFill="1" applyBorder="1" applyAlignment="1">
      <alignment horizontal="center" vertical="center"/>
    </xf>
    <xf numFmtId="0" fontId="54" fillId="0" borderId="41" xfId="0" applyFont="1" applyFill="1" applyBorder="1" applyAlignment="1">
      <alignment horizontal="center" vertical="center"/>
    </xf>
    <xf numFmtId="0" fontId="54" fillId="0" borderId="38" xfId="0" applyFont="1" applyFill="1" applyBorder="1" applyAlignment="1">
      <alignment horizontal="center" vertical="center"/>
    </xf>
    <xf numFmtId="0" fontId="54" fillId="0" borderId="43" xfId="0" applyFont="1" applyFill="1" applyBorder="1" applyAlignment="1">
      <alignment horizontal="center" vertical="center"/>
    </xf>
    <xf numFmtId="0" fontId="54" fillId="0" borderId="44" xfId="0" applyFont="1" applyFill="1" applyBorder="1" applyAlignment="1">
      <alignment horizontal="center" vertical="center"/>
    </xf>
    <xf numFmtId="0" fontId="54" fillId="0" borderId="45" xfId="0" applyFont="1" applyFill="1" applyBorder="1" applyAlignment="1">
      <alignment horizontal="center" vertical="center"/>
    </xf>
    <xf numFmtId="0" fontId="54" fillId="0" borderId="46" xfId="0" applyFont="1" applyFill="1" applyBorder="1" applyAlignment="1">
      <alignment horizontal="center" vertical="center"/>
    </xf>
    <xf numFmtId="0" fontId="54" fillId="34" borderId="41" xfId="0" applyFont="1" applyFill="1" applyBorder="1" applyAlignment="1">
      <alignment horizontal="center" vertical="center"/>
    </xf>
    <xf numFmtId="0" fontId="54" fillId="34" borderId="47" xfId="0" applyFont="1" applyFill="1" applyBorder="1" applyAlignment="1">
      <alignment horizontal="center" vertical="center"/>
    </xf>
    <xf numFmtId="0" fontId="54" fillId="34" borderId="48" xfId="0" applyFont="1" applyFill="1" applyBorder="1" applyAlignment="1">
      <alignment horizontal="center"/>
    </xf>
    <xf numFmtId="0" fontId="54" fillId="34" borderId="38" xfId="0" applyFont="1" applyFill="1" applyBorder="1" applyAlignment="1">
      <alignment horizontal="center"/>
    </xf>
    <xf numFmtId="0" fontId="54" fillId="34" borderId="46" xfId="0" applyFont="1" applyFill="1" applyBorder="1" applyAlignment="1">
      <alignment horizontal="center"/>
    </xf>
    <xf numFmtId="0" fontId="54" fillId="0" borderId="23" xfId="0" applyFont="1" applyFill="1" applyBorder="1" applyAlignment="1">
      <alignment horizontal="center" vertical="center"/>
    </xf>
    <xf numFmtId="0" fontId="17" fillId="34" borderId="28" xfId="0" applyFont="1" applyFill="1" applyBorder="1" applyAlignment="1">
      <alignment horizontal="center" vertical="center" wrapText="1"/>
    </xf>
    <xf numFmtId="0" fontId="17" fillId="34" borderId="29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/>
    </xf>
    <xf numFmtId="0" fontId="48" fillId="34" borderId="18" xfId="0" applyFont="1" applyFill="1" applyBorder="1" applyAlignment="1">
      <alignment horizontal="center"/>
    </xf>
    <xf numFmtId="0" fontId="17" fillId="34" borderId="49" xfId="0" applyFont="1" applyFill="1" applyBorder="1" applyAlignment="1">
      <alignment horizontal="center" vertical="center" wrapText="1"/>
    </xf>
    <xf numFmtId="0" fontId="48" fillId="34" borderId="50" xfId="0" applyFont="1" applyFill="1" applyBorder="1" applyAlignment="1">
      <alignment horizontal="center"/>
    </xf>
    <xf numFmtId="0" fontId="54" fillId="34" borderId="48" xfId="0" applyFont="1" applyFill="1" applyBorder="1" applyAlignment="1">
      <alignment horizontal="center" vertical="center" readingOrder="1"/>
    </xf>
    <xf numFmtId="0" fontId="54" fillId="34" borderId="43" xfId="0" applyFont="1" applyFill="1" applyBorder="1" applyAlignment="1">
      <alignment horizontal="center" vertical="center" readingOrder="1"/>
    </xf>
    <xf numFmtId="0" fontId="54" fillId="34" borderId="45" xfId="0" applyFont="1" applyFill="1" applyBorder="1" applyAlignment="1">
      <alignment horizontal="center" vertical="center" readingOrder="1"/>
    </xf>
    <xf numFmtId="0" fontId="54" fillId="34" borderId="51" xfId="0" applyFont="1" applyFill="1" applyBorder="1" applyAlignment="1">
      <alignment horizontal="center" vertical="center" readingOrder="1"/>
    </xf>
    <xf numFmtId="0" fontId="54" fillId="34" borderId="46" xfId="0" applyFont="1" applyFill="1" applyBorder="1" applyAlignment="1">
      <alignment horizontal="center" vertical="center"/>
    </xf>
    <xf numFmtId="0" fontId="54" fillId="34" borderId="48" xfId="0" applyFont="1" applyFill="1" applyBorder="1" applyAlignment="1">
      <alignment horizontal="center" vertical="center"/>
    </xf>
    <xf numFmtId="0" fontId="54" fillId="0" borderId="47" xfId="0" applyFont="1" applyFill="1" applyBorder="1" applyAlignment="1">
      <alignment horizontal="center" vertical="center"/>
    </xf>
    <xf numFmtId="0" fontId="48" fillId="34" borderId="52" xfId="0" applyFont="1" applyFill="1" applyBorder="1" applyAlignment="1">
      <alignment horizontal="center"/>
    </xf>
    <xf numFmtId="0" fontId="48" fillId="0" borderId="52" xfId="0" applyFont="1" applyFill="1" applyBorder="1" applyAlignment="1">
      <alignment horizontal="center"/>
    </xf>
    <xf numFmtId="0" fontId="17" fillId="34" borderId="53" xfId="0" applyFont="1" applyFill="1" applyBorder="1" applyAlignment="1">
      <alignment horizontal="center" vertical="center"/>
    </xf>
    <xf numFmtId="0" fontId="17" fillId="34" borderId="54" xfId="0" applyFont="1" applyFill="1" applyBorder="1" applyAlignment="1">
      <alignment horizontal="center" vertical="center"/>
    </xf>
    <xf numFmtId="0" fontId="17" fillId="34" borderId="55" xfId="0" applyFont="1" applyFill="1" applyBorder="1" applyAlignment="1">
      <alignment horizontal="center" vertical="center"/>
    </xf>
    <xf numFmtId="0" fontId="17" fillId="34" borderId="56" xfId="0" applyFont="1" applyFill="1" applyBorder="1" applyAlignment="1">
      <alignment horizontal="center" vertical="center"/>
    </xf>
    <xf numFmtId="0" fontId="17" fillId="34" borderId="29" xfId="0" applyFont="1" applyFill="1" applyBorder="1" applyAlignment="1">
      <alignment horizontal="center" vertical="center"/>
    </xf>
    <xf numFmtId="0" fontId="17" fillId="34" borderId="28" xfId="0" applyFont="1" applyFill="1" applyBorder="1" applyAlignment="1">
      <alignment horizontal="center" vertical="center"/>
    </xf>
    <xf numFmtId="0" fontId="17" fillId="34" borderId="25" xfId="0" applyFont="1" applyFill="1" applyBorder="1" applyAlignment="1">
      <alignment horizontal="center" vertical="center"/>
    </xf>
    <xf numFmtId="0" fontId="17" fillId="34" borderId="49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54" fillId="34" borderId="28" xfId="0" applyFont="1" applyFill="1" applyBorder="1" applyAlignment="1">
      <alignment horizontal="center" vertical="center"/>
    </xf>
    <xf numFmtId="0" fontId="17" fillId="34" borderId="31" xfId="0" applyFont="1" applyFill="1" applyBorder="1" applyAlignment="1">
      <alignment horizontal="center" vertical="center"/>
    </xf>
    <xf numFmtId="0" fontId="54" fillId="34" borderId="25" xfId="0" applyFont="1" applyFill="1" applyBorder="1" applyAlignment="1">
      <alignment horizontal="center" vertical="center"/>
    </xf>
    <xf numFmtId="0" fontId="54" fillId="0" borderId="48" xfId="0" applyFont="1" applyFill="1" applyBorder="1" applyAlignment="1">
      <alignment horizontal="center" vertical="center"/>
    </xf>
    <xf numFmtId="0" fontId="48" fillId="0" borderId="37" xfId="0" applyFont="1" applyFill="1" applyBorder="1" applyAlignment="1">
      <alignment horizontal="center"/>
    </xf>
    <xf numFmtId="0" fontId="17" fillId="0" borderId="57" xfId="0" applyFont="1" applyFill="1" applyBorder="1" applyAlignment="1">
      <alignment horizontal="center" vertical="center"/>
    </xf>
    <xf numFmtId="0" fontId="17" fillId="34" borderId="58" xfId="0" applyFont="1" applyFill="1" applyBorder="1" applyAlignment="1">
      <alignment horizontal="center" vertical="center"/>
    </xf>
    <xf numFmtId="0" fontId="54" fillId="0" borderId="59" xfId="0" applyFont="1" applyFill="1" applyBorder="1" applyAlignment="1">
      <alignment horizontal="center" vertical="center"/>
    </xf>
    <xf numFmtId="0" fontId="54" fillId="34" borderId="60" xfId="0" applyFont="1" applyFill="1" applyBorder="1" applyAlignment="1">
      <alignment horizontal="center" vertical="center"/>
    </xf>
    <xf numFmtId="0" fontId="54" fillId="34" borderId="61" xfId="0" applyFont="1" applyFill="1" applyBorder="1" applyAlignment="1">
      <alignment horizontal="center" vertical="center"/>
    </xf>
    <xf numFmtId="0" fontId="54" fillId="34" borderId="38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0" fontId="48" fillId="0" borderId="36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48" fillId="0" borderId="62" xfId="0" applyFont="1" applyFill="1" applyBorder="1" applyAlignment="1">
      <alignment horizontal="center" vertical="center"/>
    </xf>
    <xf numFmtId="0" fontId="48" fillId="0" borderId="63" xfId="0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53" xfId="0" applyFont="1" applyFill="1" applyBorder="1" applyAlignment="1">
      <alignment horizontal="center" vertical="center" wrapText="1"/>
    </xf>
    <xf numFmtId="0" fontId="48" fillId="0" borderId="37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54" fillId="0" borderId="65" xfId="0" applyFont="1" applyFill="1" applyBorder="1" applyAlignment="1">
      <alignment horizontal="center" vertical="center"/>
    </xf>
    <xf numFmtId="0" fontId="54" fillId="34" borderId="41" xfId="0" applyFont="1" applyFill="1" applyBorder="1" applyAlignment="1">
      <alignment horizontal="center" vertical="center"/>
    </xf>
    <xf numFmtId="0" fontId="54" fillId="0" borderId="41" xfId="0" applyFont="1" applyFill="1" applyBorder="1" applyAlignment="1">
      <alignment horizontal="center" vertical="center"/>
    </xf>
    <xf numFmtId="0" fontId="54" fillId="0" borderId="65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48" fillId="0" borderId="36" xfId="0" applyFont="1" applyFill="1" applyBorder="1" applyAlignment="1">
      <alignment horizontal="center" vertical="center"/>
    </xf>
    <xf numFmtId="0" fontId="48" fillId="0" borderId="62" xfId="0" applyFont="1" applyFill="1" applyBorder="1" applyAlignment="1">
      <alignment horizontal="center" vertical="center"/>
    </xf>
    <xf numFmtId="0" fontId="48" fillId="0" borderId="63" xfId="0" applyFont="1" applyFill="1" applyBorder="1" applyAlignment="1">
      <alignment horizontal="center" vertical="center"/>
    </xf>
    <xf numFmtId="0" fontId="48" fillId="0" borderId="36" xfId="0" applyFont="1" applyFill="1" applyBorder="1" applyAlignment="1">
      <alignment horizontal="center" vertical="center"/>
    </xf>
    <xf numFmtId="0" fontId="48" fillId="0" borderId="62" xfId="0" applyFont="1" applyFill="1" applyBorder="1" applyAlignment="1">
      <alignment horizontal="center" vertical="center"/>
    </xf>
    <xf numFmtId="0" fontId="48" fillId="0" borderId="63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 readingOrder="1"/>
    </xf>
    <xf numFmtId="0" fontId="54" fillId="0" borderId="41" xfId="0" applyFont="1" applyFill="1" applyBorder="1" applyAlignment="1">
      <alignment horizontal="center" vertical="center"/>
    </xf>
    <xf numFmtId="0" fontId="54" fillId="0" borderId="42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horizontal="center" vertical="center"/>
    </xf>
    <xf numFmtId="0" fontId="54" fillId="34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left" vertical="top"/>
    </xf>
    <xf numFmtId="0" fontId="17" fillId="0" borderId="67" xfId="0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horizontal="center" vertical="center"/>
    </xf>
    <xf numFmtId="0" fontId="48" fillId="0" borderId="52" xfId="0" applyFont="1" applyFill="1" applyBorder="1" applyAlignment="1">
      <alignment horizontal="center" vertical="center"/>
    </xf>
    <xf numFmtId="0" fontId="48" fillId="0" borderId="33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36" xfId="0" applyFont="1" applyFill="1" applyBorder="1" applyAlignment="1">
      <alignment horizontal="center" vertical="center"/>
    </xf>
    <xf numFmtId="0" fontId="54" fillId="0" borderId="41" xfId="0" applyFont="1" applyFill="1" applyBorder="1" applyAlignment="1">
      <alignment horizontal="center" vertical="center"/>
    </xf>
    <xf numFmtId="0" fontId="47" fillId="0" borderId="41" xfId="0" applyFont="1" applyFill="1" applyBorder="1" applyAlignment="1">
      <alignment horizontal="center" vertical="center"/>
    </xf>
    <xf numFmtId="0" fontId="47" fillId="0" borderId="41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vertical="top" wrapText="1"/>
    </xf>
    <xf numFmtId="0" fontId="11" fillId="0" borderId="41" xfId="0" applyFont="1" applyFill="1" applyBorder="1" applyAlignment="1">
      <alignment horizontal="center" vertical="center" textRotation="90" wrapText="1"/>
    </xf>
    <xf numFmtId="0" fontId="23" fillId="0" borderId="41" xfId="0" applyFont="1" applyFill="1" applyBorder="1" applyAlignment="1">
      <alignment horizontal="center" vertical="center" wrapText="1"/>
    </xf>
    <xf numFmtId="0" fontId="17" fillId="0" borderId="66" xfId="0" applyFont="1" applyFill="1" applyBorder="1" applyAlignment="1">
      <alignment horizontal="center" vertical="center"/>
    </xf>
    <xf numFmtId="49" fontId="19" fillId="0" borderId="41" xfId="0" applyNumberFormat="1" applyFont="1" applyFill="1" applyBorder="1" applyAlignment="1">
      <alignment horizontal="center" vertical="center" readingOrder="1"/>
    </xf>
    <xf numFmtId="0" fontId="54" fillId="34" borderId="65" xfId="0" applyFont="1" applyFill="1" applyBorder="1" applyAlignment="1">
      <alignment horizontal="center" vertical="center"/>
    </xf>
    <xf numFmtId="0" fontId="54" fillId="0" borderId="41" xfId="0" applyFont="1" applyFill="1" applyBorder="1" applyAlignment="1">
      <alignment horizontal="center" vertical="center"/>
    </xf>
    <xf numFmtId="0" fontId="48" fillId="0" borderId="36" xfId="0" applyFont="1" applyFill="1" applyBorder="1" applyAlignment="1">
      <alignment horizontal="center" vertical="center"/>
    </xf>
    <xf numFmtId="0" fontId="54" fillId="34" borderId="26" xfId="0" applyFont="1" applyFill="1" applyBorder="1" applyAlignment="1">
      <alignment horizontal="center" vertical="center"/>
    </xf>
    <xf numFmtId="0" fontId="17" fillId="34" borderId="64" xfId="0" applyFont="1" applyFill="1" applyBorder="1" applyAlignment="1">
      <alignment horizontal="center" vertical="center"/>
    </xf>
    <xf numFmtId="0" fontId="48" fillId="34" borderId="15" xfId="0" applyFont="1" applyFill="1" applyBorder="1" applyAlignment="1">
      <alignment horizontal="center" vertical="center"/>
    </xf>
    <xf numFmtId="0" fontId="48" fillId="34" borderId="15" xfId="0" applyFont="1" applyFill="1" applyBorder="1" applyAlignment="1">
      <alignment horizontal="center"/>
    </xf>
    <xf numFmtId="0" fontId="19" fillId="0" borderId="41" xfId="0" applyFont="1" applyFill="1" applyBorder="1" applyAlignment="1">
      <alignment horizontal="center" vertical="center" readingOrder="1"/>
    </xf>
    <xf numFmtId="0" fontId="54" fillId="0" borderId="42" xfId="0" applyFont="1" applyFill="1" applyBorder="1" applyAlignment="1">
      <alignment horizontal="center" vertical="center"/>
    </xf>
    <xf numFmtId="0" fontId="54" fillId="34" borderId="41" xfId="0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horizontal="center" vertical="center"/>
    </xf>
    <xf numFmtId="0" fontId="48" fillId="0" borderId="62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0" fontId="17" fillId="34" borderId="57" xfId="0" applyFont="1" applyFill="1" applyBorder="1" applyAlignment="1">
      <alignment horizontal="center" vertical="center"/>
    </xf>
    <xf numFmtId="0" fontId="17" fillId="0" borderId="68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/>
    </xf>
    <xf numFmtId="0" fontId="54" fillId="34" borderId="65" xfId="0" applyFont="1" applyFill="1" applyBorder="1" applyAlignment="1">
      <alignment horizontal="center" vertical="center"/>
    </xf>
    <xf numFmtId="0" fontId="48" fillId="34" borderId="33" xfId="0" applyFont="1" applyFill="1" applyBorder="1" applyAlignment="1">
      <alignment horizontal="center"/>
    </xf>
    <xf numFmtId="0" fontId="54" fillId="35" borderId="41" xfId="0" applyFont="1" applyFill="1" applyBorder="1" applyAlignment="1">
      <alignment horizontal="center" vertical="center"/>
    </xf>
    <xf numFmtId="0" fontId="17" fillId="35" borderId="56" xfId="0" applyFont="1" applyFill="1" applyBorder="1" applyAlignment="1">
      <alignment horizontal="center" vertical="center"/>
    </xf>
    <xf numFmtId="0" fontId="48" fillId="35" borderId="36" xfId="0" applyFont="1" applyFill="1" applyBorder="1" applyAlignment="1">
      <alignment horizontal="center" vertical="center"/>
    </xf>
    <xf numFmtId="0" fontId="48" fillId="35" borderId="36" xfId="0" applyFont="1" applyFill="1" applyBorder="1" applyAlignment="1">
      <alignment horizontal="center"/>
    </xf>
    <xf numFmtId="0" fontId="48" fillId="35" borderId="63" xfId="0" applyFont="1" applyFill="1" applyBorder="1" applyAlignment="1">
      <alignment horizontal="center"/>
    </xf>
    <xf numFmtId="0" fontId="54" fillId="35" borderId="47" xfId="0" applyFont="1" applyFill="1" applyBorder="1" applyAlignment="1">
      <alignment horizontal="center" vertical="center"/>
    </xf>
    <xf numFmtId="0" fontId="17" fillId="35" borderId="49" xfId="0" applyFont="1" applyFill="1" applyBorder="1" applyAlignment="1">
      <alignment horizontal="center" vertical="center"/>
    </xf>
    <xf numFmtId="0" fontId="48" fillId="35" borderId="14" xfId="0" applyFont="1" applyFill="1" applyBorder="1" applyAlignment="1">
      <alignment horizontal="center" vertical="center"/>
    </xf>
    <xf numFmtId="0" fontId="48" fillId="35" borderId="13" xfId="0" applyFont="1" applyFill="1" applyBorder="1" applyAlignment="1">
      <alignment horizontal="center" vertical="center"/>
    </xf>
    <xf numFmtId="0" fontId="48" fillId="35" borderId="13" xfId="0" applyFont="1" applyFill="1" applyBorder="1" applyAlignment="1">
      <alignment horizontal="center"/>
    </xf>
    <xf numFmtId="0" fontId="48" fillId="35" borderId="52" xfId="0" applyFont="1" applyFill="1" applyBorder="1" applyAlignment="1">
      <alignment horizontal="center"/>
    </xf>
    <xf numFmtId="0" fontId="17" fillId="35" borderId="41" xfId="0" applyFont="1" applyFill="1" applyBorder="1" applyAlignment="1">
      <alignment horizontal="center" vertical="center"/>
    </xf>
    <xf numFmtId="0" fontId="48" fillId="35" borderId="55" xfId="0" applyFont="1" applyFill="1" applyBorder="1" applyAlignment="1">
      <alignment horizontal="center" vertical="center"/>
    </xf>
    <xf numFmtId="0" fontId="48" fillId="35" borderId="14" xfId="0" applyFont="1" applyFill="1" applyBorder="1" applyAlignment="1">
      <alignment horizontal="center"/>
    </xf>
    <xf numFmtId="0" fontId="48" fillId="35" borderId="37" xfId="0" applyFont="1" applyFill="1" applyBorder="1" applyAlignment="1">
      <alignment horizontal="center"/>
    </xf>
    <xf numFmtId="0" fontId="48" fillId="35" borderId="69" xfId="0" applyFont="1" applyFill="1" applyBorder="1" applyAlignment="1">
      <alignment horizontal="center" vertical="center"/>
    </xf>
    <xf numFmtId="0" fontId="48" fillId="35" borderId="31" xfId="0" applyFont="1" applyFill="1" applyBorder="1" applyAlignment="1">
      <alignment horizontal="center" vertical="center"/>
    </xf>
    <xf numFmtId="0" fontId="48" fillId="35" borderId="31" xfId="0" applyFont="1" applyFill="1" applyBorder="1" applyAlignment="1">
      <alignment horizontal="center"/>
    </xf>
    <xf numFmtId="0" fontId="48" fillId="35" borderId="32" xfId="0" applyFont="1" applyFill="1" applyBorder="1" applyAlignment="1">
      <alignment horizontal="center"/>
    </xf>
    <xf numFmtId="0" fontId="17" fillId="35" borderId="38" xfId="0" applyFont="1" applyFill="1" applyBorder="1" applyAlignment="1">
      <alignment horizontal="center" vertical="center"/>
    </xf>
    <xf numFmtId="0" fontId="54" fillId="35" borderId="46" xfId="0" applyFont="1" applyFill="1" applyBorder="1" applyAlignment="1">
      <alignment horizontal="center" vertical="center"/>
    </xf>
    <xf numFmtId="0" fontId="17" fillId="35" borderId="46" xfId="0" applyFont="1" applyFill="1" applyBorder="1" applyAlignment="1">
      <alignment horizontal="center" vertical="center"/>
    </xf>
    <xf numFmtId="0" fontId="48" fillId="35" borderId="54" xfId="0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horizontal="center"/>
    </xf>
    <xf numFmtId="0" fontId="48" fillId="35" borderId="19" xfId="0" applyFont="1" applyFill="1" applyBorder="1" applyAlignment="1">
      <alignment horizontal="center"/>
    </xf>
    <xf numFmtId="0" fontId="54" fillId="34" borderId="41" xfId="0" applyFont="1" applyFill="1" applyBorder="1" applyAlignment="1">
      <alignment horizontal="center" vertical="center"/>
    </xf>
    <xf numFmtId="0" fontId="54" fillId="34" borderId="65" xfId="0" applyFont="1" applyFill="1" applyBorder="1" applyAlignment="1">
      <alignment horizontal="center" vertical="center"/>
    </xf>
    <xf numFmtId="0" fontId="54" fillId="34" borderId="42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 readingOrder="1"/>
    </xf>
    <xf numFmtId="0" fontId="19" fillId="0" borderId="42" xfId="0" applyFont="1" applyFill="1" applyBorder="1" applyAlignment="1">
      <alignment horizontal="center" vertical="center" readingOrder="1"/>
    </xf>
    <xf numFmtId="0" fontId="19" fillId="0" borderId="65" xfId="0" applyFont="1" applyFill="1" applyBorder="1" applyAlignment="1">
      <alignment horizontal="center" vertical="center" readingOrder="1"/>
    </xf>
    <xf numFmtId="0" fontId="47" fillId="0" borderId="41" xfId="0" applyFont="1" applyFill="1" applyBorder="1" applyAlignment="1">
      <alignment horizontal="center" vertical="center"/>
    </xf>
    <xf numFmtId="0" fontId="47" fillId="0" borderId="65" xfId="0" applyFont="1" applyFill="1" applyBorder="1" applyAlignment="1">
      <alignment horizontal="center" vertical="center"/>
    </xf>
    <xf numFmtId="0" fontId="47" fillId="0" borderId="42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textRotation="90" wrapText="1"/>
    </xf>
    <xf numFmtId="0" fontId="11" fillId="0" borderId="65" xfId="0" applyFont="1" applyFill="1" applyBorder="1" applyAlignment="1">
      <alignment horizontal="center" vertical="center" textRotation="90" wrapText="1"/>
    </xf>
    <xf numFmtId="0" fontId="11" fillId="0" borderId="42" xfId="0" applyFont="1" applyFill="1" applyBorder="1" applyAlignment="1">
      <alignment horizontal="center" vertical="center" textRotation="90" wrapText="1"/>
    </xf>
    <xf numFmtId="0" fontId="47" fillId="0" borderId="41" xfId="0" applyFont="1" applyFill="1" applyBorder="1" applyAlignment="1">
      <alignment horizontal="center"/>
    </xf>
    <xf numFmtId="0" fontId="47" fillId="0" borderId="65" xfId="0" applyFont="1" applyFill="1" applyBorder="1" applyAlignment="1">
      <alignment horizontal="center"/>
    </xf>
    <xf numFmtId="0" fontId="47" fillId="0" borderId="42" xfId="0" applyFont="1" applyFill="1" applyBorder="1" applyAlignment="1">
      <alignment horizontal="center"/>
    </xf>
    <xf numFmtId="0" fontId="23" fillId="0" borderId="41" xfId="0" applyFont="1" applyFill="1" applyBorder="1" applyAlignment="1">
      <alignment horizontal="center" vertical="center" wrapText="1"/>
    </xf>
    <xf numFmtId="0" fontId="23" fillId="0" borderId="65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54" fillId="0" borderId="41" xfId="0" applyFont="1" applyFill="1" applyBorder="1" applyAlignment="1">
      <alignment horizontal="center" vertical="center"/>
    </xf>
    <xf numFmtId="0" fontId="54" fillId="0" borderId="65" xfId="0" applyFont="1" applyFill="1" applyBorder="1" applyAlignment="1">
      <alignment horizontal="center" vertical="center"/>
    </xf>
    <xf numFmtId="0" fontId="54" fillId="0" borderId="42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top" wrapText="1"/>
    </xf>
    <xf numFmtId="0" fontId="4" fillId="0" borderId="65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54" fillId="0" borderId="24" xfId="0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horizontal="center" vertical="center"/>
    </xf>
    <xf numFmtId="0" fontId="54" fillId="35" borderId="41" xfId="0" applyFont="1" applyFill="1" applyBorder="1" applyAlignment="1">
      <alignment horizontal="center" vertical="center"/>
    </xf>
    <xf numFmtId="0" fontId="54" fillId="35" borderId="65" xfId="0" applyFont="1" applyFill="1" applyBorder="1" applyAlignment="1">
      <alignment horizontal="center" vertical="center"/>
    </xf>
    <xf numFmtId="0" fontId="54" fillId="35" borderId="42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4" fillId="35" borderId="41" xfId="0" applyFont="1" applyFill="1" applyBorder="1" applyAlignment="1">
      <alignment horizontal="center" vertical="center" wrapText="1"/>
    </xf>
    <xf numFmtId="0" fontId="4" fillId="35" borderId="65" xfId="0" applyFont="1" applyFill="1" applyBorder="1" applyAlignment="1">
      <alignment horizontal="center" vertical="center" wrapText="1"/>
    </xf>
    <xf numFmtId="0" fontId="4" fillId="35" borderId="42" xfId="0" applyFont="1" applyFill="1" applyBorder="1" applyAlignment="1">
      <alignment horizontal="center" vertical="center" wrapText="1"/>
    </xf>
    <xf numFmtId="0" fontId="11" fillId="35" borderId="41" xfId="0" applyFont="1" applyFill="1" applyBorder="1" applyAlignment="1">
      <alignment horizontal="center" vertical="center" textRotation="90" wrapText="1"/>
    </xf>
    <xf numFmtId="0" fontId="11" fillId="35" borderId="65" xfId="0" applyFont="1" applyFill="1" applyBorder="1" applyAlignment="1">
      <alignment horizontal="center" vertical="center" textRotation="90" wrapText="1"/>
    </xf>
    <xf numFmtId="0" fontId="11" fillId="35" borderId="42" xfId="0" applyFont="1" applyFill="1" applyBorder="1" applyAlignment="1">
      <alignment horizontal="center" vertical="center" textRotation="90" wrapText="1"/>
    </xf>
    <xf numFmtId="0" fontId="22" fillId="35" borderId="24" xfId="0" applyFont="1" applyFill="1" applyBorder="1" applyAlignment="1">
      <alignment horizontal="center" vertical="center" wrapText="1"/>
    </xf>
    <xf numFmtId="0" fontId="22" fillId="35" borderId="39" xfId="0" applyFont="1" applyFill="1" applyBorder="1" applyAlignment="1">
      <alignment horizontal="center" vertical="center" wrapText="1"/>
    </xf>
    <xf numFmtId="0" fontId="22" fillId="35" borderId="26" xfId="0" applyFont="1" applyFill="1" applyBorder="1" applyAlignment="1">
      <alignment horizontal="center" vertical="center" wrapText="1"/>
    </xf>
    <xf numFmtId="0" fontId="19" fillId="35" borderId="41" xfId="0" applyFont="1" applyFill="1" applyBorder="1" applyAlignment="1">
      <alignment horizontal="center" vertical="center" readingOrder="1"/>
    </xf>
    <xf numFmtId="0" fontId="19" fillId="35" borderId="65" xfId="0" applyFont="1" applyFill="1" applyBorder="1" applyAlignment="1">
      <alignment horizontal="center" vertical="center" readingOrder="1"/>
    </xf>
    <xf numFmtId="0" fontId="19" fillId="35" borderId="42" xfId="0" applyFont="1" applyFill="1" applyBorder="1" applyAlignment="1">
      <alignment horizontal="center" vertical="center" readingOrder="1"/>
    </xf>
    <xf numFmtId="0" fontId="13" fillId="0" borderId="41" xfId="0" applyFont="1" applyFill="1" applyBorder="1" applyAlignment="1">
      <alignment horizontal="center" vertical="center" wrapText="1"/>
    </xf>
    <xf numFmtId="0" fontId="19" fillId="35" borderId="24" xfId="0" applyFont="1" applyFill="1" applyBorder="1" applyAlignment="1">
      <alignment horizontal="center" vertical="center" readingOrder="1"/>
    </xf>
    <xf numFmtId="0" fontId="19" fillId="35" borderId="39" xfId="0" applyFont="1" applyFill="1" applyBorder="1" applyAlignment="1">
      <alignment horizontal="center" vertical="center" readingOrder="1"/>
    </xf>
    <xf numFmtId="0" fontId="19" fillId="35" borderId="26" xfId="0" applyFont="1" applyFill="1" applyBorder="1" applyAlignment="1">
      <alignment horizontal="center" vertical="center" readingOrder="1"/>
    </xf>
    <xf numFmtId="0" fontId="47" fillId="0" borderId="59" xfId="0" applyFont="1" applyFill="1" applyBorder="1" applyAlignment="1">
      <alignment horizontal="center"/>
    </xf>
    <xf numFmtId="0" fontId="47" fillId="0" borderId="46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top" wrapText="1"/>
    </xf>
    <xf numFmtId="0" fontId="4" fillId="0" borderId="46" xfId="0" applyFont="1" applyFill="1" applyBorder="1" applyAlignment="1">
      <alignment horizontal="center" vertical="top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/>
    </xf>
    <xf numFmtId="0" fontId="48" fillId="0" borderId="62" xfId="0" applyFont="1" applyFill="1" applyBorder="1" applyAlignment="1">
      <alignment horizontal="center" vertical="center"/>
    </xf>
    <xf numFmtId="0" fontId="48" fillId="0" borderId="63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54" fillId="34" borderId="41" xfId="0" applyFont="1" applyFill="1" applyBorder="1" applyAlignment="1">
      <alignment horizontal="center" vertical="center" readingOrder="1"/>
    </xf>
    <xf numFmtId="0" fontId="54" fillId="34" borderId="42" xfId="0" applyFont="1" applyFill="1" applyBorder="1" applyAlignment="1">
      <alignment horizontal="center" vertical="center" readingOrder="1"/>
    </xf>
    <xf numFmtId="0" fontId="54" fillId="34" borderId="24" xfId="0" applyFont="1" applyFill="1" applyBorder="1" applyAlignment="1">
      <alignment horizontal="center" vertical="center"/>
    </xf>
    <xf numFmtId="0" fontId="54" fillId="34" borderId="26" xfId="0" applyFont="1" applyFill="1" applyBorder="1" applyAlignment="1">
      <alignment horizontal="center" vertical="center"/>
    </xf>
    <xf numFmtId="0" fontId="54" fillId="34" borderId="39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readingOrder="1"/>
    </xf>
    <xf numFmtId="0" fontId="19" fillId="0" borderId="39" xfId="0" applyFont="1" applyFill="1" applyBorder="1" applyAlignment="1">
      <alignment horizontal="center" vertical="center" readingOrder="1"/>
    </xf>
    <xf numFmtId="0" fontId="19" fillId="0" borderId="26" xfId="0" applyFont="1" applyFill="1" applyBorder="1" applyAlignment="1">
      <alignment horizontal="center" vertical="center" readingOrder="1"/>
    </xf>
    <xf numFmtId="0" fontId="54" fillId="34" borderId="65" xfId="0" applyFont="1" applyFill="1" applyBorder="1" applyAlignment="1">
      <alignment horizontal="center" vertical="center" readingOrder="1"/>
    </xf>
    <xf numFmtId="0" fontId="47" fillId="0" borderId="68" xfId="0" applyFont="1" applyFill="1" applyBorder="1" applyAlignment="1">
      <alignment horizontal="center" vertical="center"/>
    </xf>
    <xf numFmtId="0" fontId="47" fillId="0" borderId="60" xfId="0" applyFont="1" applyFill="1" applyBorder="1" applyAlignment="1">
      <alignment horizontal="center" vertical="center"/>
    </xf>
    <xf numFmtId="0" fontId="47" fillId="0" borderId="70" xfId="0" applyFont="1" applyFill="1" applyBorder="1" applyAlignment="1">
      <alignment horizontal="center" vertical="center"/>
    </xf>
    <xf numFmtId="0" fontId="19" fillId="34" borderId="48" xfId="0" applyNumberFormat="1" applyFont="1" applyFill="1" applyBorder="1" applyAlignment="1">
      <alignment horizontal="center" vertical="center" wrapText="1"/>
    </xf>
    <xf numFmtId="0" fontId="19" fillId="34" borderId="38" xfId="0" applyNumberFormat="1" applyFont="1" applyFill="1" applyBorder="1" applyAlignment="1">
      <alignment horizontal="center" vertical="center" wrapText="1"/>
    </xf>
    <xf numFmtId="0" fontId="19" fillId="34" borderId="47" xfId="0" applyNumberFormat="1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top" wrapText="1"/>
    </xf>
    <xf numFmtId="0" fontId="4" fillId="0" borderId="72" xfId="0" applyFont="1" applyFill="1" applyBorder="1" applyAlignment="1">
      <alignment horizontal="center" vertical="top" wrapText="1"/>
    </xf>
    <xf numFmtId="0" fontId="4" fillId="0" borderId="73" xfId="0" applyFont="1" applyFill="1" applyBorder="1" applyAlignment="1">
      <alignment horizontal="center" vertical="top" wrapText="1"/>
    </xf>
    <xf numFmtId="0" fontId="11" fillId="0" borderId="48" xfId="0" applyFont="1" applyFill="1" applyBorder="1" applyAlignment="1">
      <alignment horizontal="center" vertical="center" textRotation="90" wrapText="1"/>
    </xf>
    <xf numFmtId="0" fontId="11" fillId="0" borderId="38" xfId="0" applyFont="1" applyFill="1" applyBorder="1" applyAlignment="1">
      <alignment horizontal="center" vertical="center" textRotation="90" wrapText="1"/>
    </xf>
    <xf numFmtId="0" fontId="11" fillId="0" borderId="47" xfId="0" applyFont="1" applyFill="1" applyBorder="1" applyAlignment="1">
      <alignment horizontal="center" vertical="center" textRotation="90" wrapText="1"/>
    </xf>
    <xf numFmtId="0" fontId="23" fillId="0" borderId="71" xfId="0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center" vertical="center" wrapText="1"/>
    </xf>
    <xf numFmtId="0" fontId="23" fillId="0" borderId="73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49" fontId="19" fillId="0" borderId="24" xfId="0" applyNumberFormat="1" applyFont="1" applyFill="1" applyBorder="1" applyAlignment="1">
      <alignment horizontal="center" vertical="center" readingOrder="1"/>
    </xf>
    <xf numFmtId="49" fontId="19" fillId="0" borderId="39" xfId="0" applyNumberFormat="1" applyFont="1" applyFill="1" applyBorder="1" applyAlignment="1">
      <alignment horizontal="center" vertical="center" readingOrder="1"/>
    </xf>
    <xf numFmtId="0" fontId="23" fillId="0" borderId="48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65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top" wrapText="1"/>
    </xf>
    <xf numFmtId="0" fontId="4" fillId="0" borderId="65" xfId="0" applyFont="1" applyFill="1" applyBorder="1" applyAlignment="1">
      <alignment horizontal="left" vertical="top" wrapText="1"/>
    </xf>
    <xf numFmtId="0" fontId="19" fillId="36" borderId="27" xfId="0" applyNumberFormat="1" applyFont="1" applyFill="1" applyBorder="1" applyAlignment="1">
      <alignment horizontal="center" vertical="center" wrapText="1"/>
    </xf>
    <xf numFmtId="0" fontId="19" fillId="36" borderId="74" xfId="0" applyNumberFormat="1" applyFont="1" applyFill="1" applyBorder="1" applyAlignment="1">
      <alignment horizontal="center" vertical="center" wrapText="1"/>
    </xf>
    <xf numFmtId="0" fontId="19" fillId="36" borderId="75" xfId="0" applyNumberFormat="1" applyFont="1" applyFill="1" applyBorder="1" applyAlignment="1">
      <alignment horizontal="center" vertical="center" wrapText="1"/>
    </xf>
    <xf numFmtId="49" fontId="7" fillId="37" borderId="20" xfId="0" applyNumberFormat="1" applyFont="1" applyFill="1" applyBorder="1" applyAlignment="1">
      <alignment horizontal="center" vertical="center"/>
    </xf>
    <xf numFmtId="49" fontId="7" fillId="37" borderId="58" xfId="0" applyNumberFormat="1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 wrapText="1"/>
    </xf>
    <xf numFmtId="0" fontId="19" fillId="35" borderId="27" xfId="0" applyNumberFormat="1" applyFont="1" applyFill="1" applyBorder="1" applyAlignment="1">
      <alignment horizontal="center" vertical="center" wrapText="1"/>
    </xf>
    <xf numFmtId="0" fontId="19" fillId="35" borderId="74" xfId="0" applyNumberFormat="1" applyFont="1" applyFill="1" applyBorder="1" applyAlignment="1">
      <alignment horizontal="center" vertical="center" wrapText="1"/>
    </xf>
    <xf numFmtId="0" fontId="19" fillId="35" borderId="75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49" fontId="6" fillId="0" borderId="20" xfId="53" applyNumberFormat="1" applyFont="1" applyFill="1" applyBorder="1" applyAlignment="1">
      <alignment horizontal="center" vertical="center"/>
      <protection/>
    </xf>
    <xf numFmtId="49" fontId="6" fillId="0" borderId="58" xfId="53" applyNumberFormat="1" applyFont="1" applyFill="1" applyBorder="1" applyAlignment="1">
      <alignment horizontal="center" vertical="center"/>
      <protection/>
    </xf>
    <xf numFmtId="49" fontId="10" fillId="37" borderId="20" xfId="53" applyNumberFormat="1" applyFont="1" applyFill="1" applyBorder="1" applyAlignment="1">
      <alignment horizontal="center" vertical="center" wrapText="1"/>
      <protection/>
    </xf>
    <xf numFmtId="49" fontId="10" fillId="37" borderId="58" xfId="53" applyNumberFormat="1" applyFont="1" applyFill="1" applyBorder="1" applyAlignment="1">
      <alignment horizontal="center" vertical="center" wrapText="1"/>
      <protection/>
    </xf>
    <xf numFmtId="49" fontId="10" fillId="0" borderId="13" xfId="53" applyNumberFormat="1" applyFont="1" applyFill="1" applyBorder="1" applyAlignment="1">
      <alignment horizontal="center" vertical="center" wrapText="1"/>
      <protection/>
    </xf>
    <xf numFmtId="49" fontId="19" fillId="0" borderId="41" xfId="0" applyNumberFormat="1" applyFont="1" applyFill="1" applyBorder="1" applyAlignment="1">
      <alignment horizontal="center" vertical="center" readingOrder="1"/>
    </xf>
    <xf numFmtId="49" fontId="19" fillId="0" borderId="65" xfId="0" applyNumberFormat="1" applyFont="1" applyFill="1" applyBorder="1" applyAlignment="1">
      <alignment horizontal="center" vertical="center" readingOrder="1"/>
    </xf>
    <xf numFmtId="49" fontId="19" fillId="0" borderId="42" xfId="0" applyNumberFormat="1" applyFont="1" applyFill="1" applyBorder="1" applyAlignment="1">
      <alignment horizontal="center" vertical="center" readingOrder="1"/>
    </xf>
    <xf numFmtId="0" fontId="19" fillId="34" borderId="41" xfId="0" applyNumberFormat="1" applyFont="1" applyFill="1" applyBorder="1" applyAlignment="1">
      <alignment horizontal="center" vertical="center" wrapText="1"/>
    </xf>
    <xf numFmtId="0" fontId="19" fillId="34" borderId="65" xfId="0" applyNumberFormat="1" applyFont="1" applyFill="1" applyBorder="1" applyAlignment="1">
      <alignment horizontal="center" vertical="center" wrapText="1"/>
    </xf>
    <xf numFmtId="0" fontId="19" fillId="34" borderId="42" xfId="0" applyNumberFormat="1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123825</xdr:rowOff>
    </xdr:from>
    <xdr:to>
      <xdr:col>1</xdr:col>
      <xdr:colOff>1238250</xdr:colOff>
      <xdr:row>4</xdr:row>
      <xdr:rowOff>200025</xdr:rowOff>
    </xdr:to>
    <xdr:pic>
      <xdr:nvPicPr>
        <xdr:cNvPr id="1" name="Рисунок 1" descr="Логотип Кайсаро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4573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N208"/>
  <sheetViews>
    <sheetView tabSelected="1" view="pageLayout" zoomScale="60" zoomScaleNormal="80" zoomScaleSheetLayoutView="78" zoomScalePageLayoutView="60" workbookViewId="0" topLeftCell="A173">
      <selection activeCell="E181" sqref="E181:E186"/>
    </sheetView>
  </sheetViews>
  <sheetFormatPr defaultColWidth="9.00390625" defaultRowHeight="15.75"/>
  <cols>
    <col min="1" max="1" width="4.375" style="1" customWidth="1"/>
    <col min="2" max="2" width="25.25390625" style="1" customWidth="1"/>
    <col min="3" max="3" width="31.875" style="175" customWidth="1"/>
    <col min="4" max="4" width="3.625" style="2" customWidth="1"/>
    <col min="5" max="5" width="43.25390625" style="3" customWidth="1"/>
    <col min="6" max="6" width="24.25390625" style="4" customWidth="1"/>
    <col min="7" max="8" width="4.50390625" style="5" customWidth="1"/>
    <col min="9" max="9" width="31.00390625" style="23" customWidth="1"/>
    <col min="10" max="10" width="10.25390625" style="41" customWidth="1"/>
    <col min="11" max="11" width="10.25390625" style="6" customWidth="1"/>
    <col min="12" max="13" width="10.25390625" style="24" customWidth="1"/>
    <col min="14" max="14" width="62.375" style="42" customWidth="1"/>
    <col min="15" max="16384" width="9.00390625" style="1" customWidth="1"/>
  </cols>
  <sheetData>
    <row r="1" ht="21"/>
    <row r="2" spans="6:13" ht="23.25">
      <c r="F2" s="44"/>
      <c r="G2" s="46"/>
      <c r="H2" s="52"/>
      <c r="I2" s="341" t="s">
        <v>35</v>
      </c>
      <c r="J2" s="342"/>
      <c r="K2" s="347"/>
      <c r="L2" s="347"/>
      <c r="M2" s="27"/>
    </row>
    <row r="3" spans="3:13" ht="23.25">
      <c r="C3" s="176" t="s">
        <v>10</v>
      </c>
      <c r="D3" s="32" t="s">
        <v>2</v>
      </c>
      <c r="E3" s="32"/>
      <c r="F3" s="45"/>
      <c r="G3" s="46"/>
      <c r="H3" s="52"/>
      <c r="I3" s="341" t="s">
        <v>36</v>
      </c>
      <c r="J3" s="342"/>
      <c r="K3" s="348"/>
      <c r="L3" s="349"/>
      <c r="M3" s="28"/>
    </row>
    <row r="4" spans="3:13" ht="33.75" customHeight="1">
      <c r="C4" s="176" t="s">
        <v>38</v>
      </c>
      <c r="D4" s="31" t="s">
        <v>11</v>
      </c>
      <c r="E4" s="31"/>
      <c r="F4" s="34"/>
      <c r="I4" s="350" t="s">
        <v>33</v>
      </c>
      <c r="J4" s="351"/>
      <c r="K4" s="352"/>
      <c r="L4" s="352"/>
      <c r="M4" s="29"/>
    </row>
    <row r="5" spans="3:14" s="7" customFormat="1" ht="33.75" customHeight="1" thickBot="1">
      <c r="C5" s="177"/>
      <c r="D5" s="8"/>
      <c r="G5" s="40"/>
      <c r="H5" s="40"/>
      <c r="I5" s="33"/>
      <c r="J5" s="25"/>
      <c r="K5" s="9"/>
      <c r="L5" s="9"/>
      <c r="M5" s="9"/>
      <c r="N5" s="43"/>
    </row>
    <row r="6" spans="1:13" s="15" customFormat="1" ht="120.75" customHeight="1" thickBot="1">
      <c r="A6" s="10" t="s">
        <v>34</v>
      </c>
      <c r="B6" s="11" t="s">
        <v>28</v>
      </c>
      <c r="C6" s="11" t="s">
        <v>12</v>
      </c>
      <c r="D6" s="12" t="s">
        <v>27</v>
      </c>
      <c r="E6" s="35" t="s">
        <v>13</v>
      </c>
      <c r="F6" s="13" t="s">
        <v>0</v>
      </c>
      <c r="G6" s="53"/>
      <c r="H6" s="72" t="s">
        <v>45</v>
      </c>
      <c r="I6" s="54" t="s">
        <v>1</v>
      </c>
      <c r="J6" s="26" t="s">
        <v>3</v>
      </c>
      <c r="K6" s="14" t="s">
        <v>4</v>
      </c>
      <c r="L6" s="14" t="s">
        <v>5</v>
      </c>
      <c r="M6" s="30"/>
    </row>
    <row r="7" spans="1:13" s="15" customFormat="1" ht="15.75" customHeight="1" thickBot="1">
      <c r="A7" s="344" t="s">
        <v>7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6"/>
    </row>
    <row r="8" spans="1:13" ht="25.5" customHeight="1">
      <c r="A8" s="243">
        <v>1</v>
      </c>
      <c r="B8" s="252"/>
      <c r="C8" s="246" t="s">
        <v>95</v>
      </c>
      <c r="D8" s="249" t="s">
        <v>25</v>
      </c>
      <c r="E8" s="308" t="s">
        <v>176</v>
      </c>
      <c r="F8" s="240" t="s">
        <v>60</v>
      </c>
      <c r="G8" s="305">
        <v>3</v>
      </c>
      <c r="H8" s="118">
        <v>1</v>
      </c>
      <c r="I8" s="122" t="s">
        <v>29</v>
      </c>
      <c r="J8" s="75">
        <v>4100</v>
      </c>
      <c r="K8" s="75">
        <f>J8*G8</f>
        <v>12300</v>
      </c>
      <c r="L8" s="76"/>
      <c r="M8" s="77">
        <f aca="true" t="shared" si="0" ref="M8:M48">K8*L8</f>
        <v>0</v>
      </c>
    </row>
    <row r="9" spans="1:13" ht="25.5" customHeight="1" thickBot="1">
      <c r="A9" s="244"/>
      <c r="B9" s="253"/>
      <c r="C9" s="247"/>
      <c r="D9" s="250"/>
      <c r="E9" s="309"/>
      <c r="F9" s="241"/>
      <c r="G9" s="306"/>
      <c r="H9" s="117">
        <v>2</v>
      </c>
      <c r="I9" s="123" t="s">
        <v>14</v>
      </c>
      <c r="J9" s="78">
        <v>4100</v>
      </c>
      <c r="K9" s="78">
        <f>J9*G8</f>
        <v>12300</v>
      </c>
      <c r="L9" s="109"/>
      <c r="M9" s="110">
        <f t="shared" si="0"/>
        <v>0</v>
      </c>
    </row>
    <row r="10" spans="1:13" ht="18.75" customHeight="1">
      <c r="A10" s="244"/>
      <c r="B10" s="253"/>
      <c r="C10" s="247"/>
      <c r="D10" s="250"/>
      <c r="E10" s="309"/>
      <c r="F10" s="240" t="s">
        <v>61</v>
      </c>
      <c r="G10" s="305">
        <v>2</v>
      </c>
      <c r="H10" s="118">
        <v>1</v>
      </c>
      <c r="I10" s="122" t="s">
        <v>29</v>
      </c>
      <c r="J10" s="75">
        <v>4200</v>
      </c>
      <c r="K10" s="75">
        <f>J10*G10</f>
        <v>8400</v>
      </c>
      <c r="L10" s="76"/>
      <c r="M10" s="77">
        <f t="shared" si="0"/>
        <v>0</v>
      </c>
    </row>
    <row r="11" spans="1:13" ht="134.25" customHeight="1" thickBot="1">
      <c r="A11" s="244"/>
      <c r="B11" s="253"/>
      <c r="C11" s="247"/>
      <c r="D11" s="250"/>
      <c r="E11" s="309"/>
      <c r="F11" s="242"/>
      <c r="G11" s="307"/>
      <c r="H11" s="102">
        <v>2</v>
      </c>
      <c r="I11" s="124" t="s">
        <v>14</v>
      </c>
      <c r="J11" s="80">
        <v>4200</v>
      </c>
      <c r="K11" s="80">
        <f>J11*G10</f>
        <v>8400</v>
      </c>
      <c r="L11" s="81"/>
      <c r="M11" s="112">
        <f t="shared" si="0"/>
        <v>0</v>
      </c>
    </row>
    <row r="12" spans="1:13" ht="25.5" customHeight="1">
      <c r="A12" s="243">
        <v>2</v>
      </c>
      <c r="B12" s="252"/>
      <c r="C12" s="246" t="s">
        <v>96</v>
      </c>
      <c r="D12" s="249" t="s">
        <v>25</v>
      </c>
      <c r="E12" s="255" t="s">
        <v>177</v>
      </c>
      <c r="F12" s="310" t="s">
        <v>60</v>
      </c>
      <c r="G12" s="237">
        <v>3</v>
      </c>
      <c r="H12" s="118">
        <v>1</v>
      </c>
      <c r="I12" s="122" t="s">
        <v>23</v>
      </c>
      <c r="J12" s="75">
        <v>2800</v>
      </c>
      <c r="K12" s="75">
        <f>J12*G12</f>
        <v>8400</v>
      </c>
      <c r="L12" s="76"/>
      <c r="M12" s="77">
        <f t="shared" si="0"/>
        <v>0</v>
      </c>
    </row>
    <row r="13" spans="1:13" ht="25.5" customHeight="1">
      <c r="A13" s="244"/>
      <c r="B13" s="253"/>
      <c r="C13" s="247"/>
      <c r="D13" s="250"/>
      <c r="E13" s="256"/>
      <c r="F13" s="311"/>
      <c r="G13" s="238"/>
      <c r="H13" s="141">
        <v>2</v>
      </c>
      <c r="I13" s="137" t="s">
        <v>18</v>
      </c>
      <c r="J13" s="74">
        <v>2800</v>
      </c>
      <c r="K13" s="74">
        <f>J13*G12</f>
        <v>8400</v>
      </c>
      <c r="L13" s="38"/>
      <c r="M13" s="120">
        <f t="shared" si="0"/>
        <v>0</v>
      </c>
    </row>
    <row r="14" spans="1:13" ht="25.5" customHeight="1">
      <c r="A14" s="244"/>
      <c r="B14" s="253"/>
      <c r="C14" s="247"/>
      <c r="D14" s="250"/>
      <c r="E14" s="256"/>
      <c r="F14" s="311"/>
      <c r="G14" s="238"/>
      <c r="H14" s="141">
        <v>3</v>
      </c>
      <c r="I14" s="137" t="s">
        <v>67</v>
      </c>
      <c r="J14" s="74">
        <v>2800</v>
      </c>
      <c r="K14" s="74">
        <f>J14*G12</f>
        <v>8400</v>
      </c>
      <c r="L14" s="38"/>
      <c r="M14" s="120">
        <f t="shared" si="0"/>
        <v>0</v>
      </c>
    </row>
    <row r="15" spans="1:13" ht="25.5" customHeight="1" thickBot="1">
      <c r="A15" s="244"/>
      <c r="B15" s="253"/>
      <c r="C15" s="247"/>
      <c r="D15" s="250"/>
      <c r="E15" s="256"/>
      <c r="F15" s="312"/>
      <c r="G15" s="239"/>
      <c r="H15" s="117">
        <v>4</v>
      </c>
      <c r="I15" s="123" t="s">
        <v>24</v>
      </c>
      <c r="J15" s="78">
        <v>2800</v>
      </c>
      <c r="K15" s="78">
        <f>J15*G12</f>
        <v>8400</v>
      </c>
      <c r="L15" s="109"/>
      <c r="M15" s="89">
        <f t="shared" si="0"/>
        <v>0</v>
      </c>
    </row>
    <row r="16" spans="1:13" ht="25.5" customHeight="1">
      <c r="A16" s="244"/>
      <c r="B16" s="253"/>
      <c r="C16" s="247"/>
      <c r="D16" s="250"/>
      <c r="E16" s="256"/>
      <c r="F16" s="310" t="s">
        <v>61</v>
      </c>
      <c r="G16" s="237">
        <v>2</v>
      </c>
      <c r="H16" s="118">
        <v>1</v>
      </c>
      <c r="I16" s="122" t="s">
        <v>23</v>
      </c>
      <c r="J16" s="75">
        <v>2900</v>
      </c>
      <c r="K16" s="75">
        <f>J16*G16</f>
        <v>5800</v>
      </c>
      <c r="L16" s="76"/>
      <c r="M16" s="77">
        <f t="shared" si="0"/>
        <v>0</v>
      </c>
    </row>
    <row r="17" spans="1:13" ht="24" customHeight="1">
      <c r="A17" s="244"/>
      <c r="B17" s="253"/>
      <c r="C17" s="247"/>
      <c r="D17" s="250"/>
      <c r="E17" s="256"/>
      <c r="F17" s="311"/>
      <c r="G17" s="238"/>
      <c r="H17" s="141">
        <v>2</v>
      </c>
      <c r="I17" s="137" t="s">
        <v>18</v>
      </c>
      <c r="J17" s="74">
        <v>2900</v>
      </c>
      <c r="K17" s="74">
        <f>J17*G16</f>
        <v>5800</v>
      </c>
      <c r="L17" s="38"/>
      <c r="M17" s="120">
        <f t="shared" si="0"/>
        <v>0</v>
      </c>
    </row>
    <row r="18" spans="1:13" ht="20.25" customHeight="1" thickBot="1">
      <c r="A18" s="244"/>
      <c r="B18" s="253"/>
      <c r="C18" s="247"/>
      <c r="D18" s="250"/>
      <c r="E18" s="256"/>
      <c r="F18" s="311"/>
      <c r="G18" s="238"/>
      <c r="H18" s="141">
        <v>3</v>
      </c>
      <c r="I18" s="137" t="s">
        <v>67</v>
      </c>
      <c r="J18" s="74">
        <v>2900</v>
      </c>
      <c r="K18" s="74">
        <f>J18*G16</f>
        <v>5800</v>
      </c>
      <c r="L18" s="38"/>
      <c r="M18" s="120">
        <f t="shared" si="0"/>
        <v>0</v>
      </c>
    </row>
    <row r="19" spans="1:13" ht="25.5" customHeight="1" hidden="1" thickBot="1">
      <c r="A19" s="244"/>
      <c r="B19" s="253"/>
      <c r="C19" s="247"/>
      <c r="D19" s="250"/>
      <c r="E19" s="256"/>
      <c r="F19" s="311"/>
      <c r="G19" s="238"/>
      <c r="H19" s="119">
        <v>4</v>
      </c>
      <c r="I19" s="124" t="s">
        <v>24</v>
      </c>
      <c r="J19" s="20">
        <v>2900</v>
      </c>
      <c r="K19" s="20">
        <f>J19*G16</f>
        <v>5800</v>
      </c>
      <c r="L19" s="21"/>
      <c r="M19" s="135">
        <f t="shared" si="0"/>
        <v>0</v>
      </c>
    </row>
    <row r="20" spans="1:13" ht="25.5" customHeight="1">
      <c r="A20" s="243">
        <v>3</v>
      </c>
      <c r="B20" s="252"/>
      <c r="C20" s="246" t="s">
        <v>171</v>
      </c>
      <c r="D20" s="249" t="s">
        <v>26</v>
      </c>
      <c r="E20" s="255" t="s">
        <v>178</v>
      </c>
      <c r="F20" s="240" t="s">
        <v>167</v>
      </c>
      <c r="G20" s="264">
        <v>3</v>
      </c>
      <c r="H20" s="134">
        <v>1</v>
      </c>
      <c r="I20" s="122" t="s">
        <v>168</v>
      </c>
      <c r="J20" s="65">
        <v>3300</v>
      </c>
      <c r="K20" s="183">
        <f>J20*G20</f>
        <v>9900</v>
      </c>
      <c r="L20" s="71"/>
      <c r="M20" s="66">
        <f t="shared" si="0"/>
        <v>0</v>
      </c>
    </row>
    <row r="21" spans="1:13" ht="25.5" customHeight="1">
      <c r="A21" s="244"/>
      <c r="B21" s="253"/>
      <c r="C21" s="247"/>
      <c r="D21" s="250"/>
      <c r="E21" s="256"/>
      <c r="F21" s="242"/>
      <c r="G21" s="265"/>
      <c r="H21" s="96">
        <v>2</v>
      </c>
      <c r="I21" s="137" t="s">
        <v>169</v>
      </c>
      <c r="J21" s="18">
        <v>3300</v>
      </c>
      <c r="K21" s="20">
        <f>J21*G20</f>
        <v>9900</v>
      </c>
      <c r="L21" s="19"/>
      <c r="M21" s="135">
        <f t="shared" si="0"/>
        <v>0</v>
      </c>
    </row>
    <row r="22" spans="1:13" ht="25.5" customHeight="1" thickBot="1">
      <c r="A22" s="244"/>
      <c r="B22" s="253"/>
      <c r="C22" s="247"/>
      <c r="D22" s="250"/>
      <c r="E22" s="256"/>
      <c r="F22" s="241"/>
      <c r="G22" s="266"/>
      <c r="H22" s="100">
        <v>3</v>
      </c>
      <c r="I22" s="144" t="s">
        <v>32</v>
      </c>
      <c r="J22" s="49">
        <v>3300</v>
      </c>
      <c r="K22" s="49">
        <f>J22*G20</f>
        <v>9900</v>
      </c>
      <c r="L22" s="49"/>
      <c r="M22" s="182">
        <f aca="true" t="shared" si="1" ref="M22:M28">K22*L22</f>
        <v>0</v>
      </c>
    </row>
    <row r="23" spans="1:13" ht="25.5" customHeight="1">
      <c r="A23" s="244"/>
      <c r="B23" s="253"/>
      <c r="C23" s="247"/>
      <c r="D23" s="250"/>
      <c r="E23" s="256"/>
      <c r="F23" s="240" t="s">
        <v>170</v>
      </c>
      <c r="G23" s="258">
        <v>2</v>
      </c>
      <c r="H23" s="134">
        <v>1</v>
      </c>
      <c r="I23" s="122" t="s">
        <v>168</v>
      </c>
      <c r="J23" s="65">
        <v>3400</v>
      </c>
      <c r="K23" s="183">
        <f>J23*G23</f>
        <v>6800</v>
      </c>
      <c r="L23" s="71"/>
      <c r="M23" s="66">
        <f t="shared" si="1"/>
        <v>0</v>
      </c>
    </row>
    <row r="24" spans="1:13" ht="25.5" customHeight="1">
      <c r="A24" s="244"/>
      <c r="B24" s="253"/>
      <c r="C24" s="247"/>
      <c r="D24" s="250"/>
      <c r="E24" s="256"/>
      <c r="F24" s="242"/>
      <c r="G24" s="259"/>
      <c r="H24" s="96">
        <v>2</v>
      </c>
      <c r="I24" s="137" t="s">
        <v>169</v>
      </c>
      <c r="J24" s="18">
        <v>3400</v>
      </c>
      <c r="K24" s="20">
        <f>J24*G23</f>
        <v>6800</v>
      </c>
      <c r="L24" s="19"/>
      <c r="M24" s="135">
        <f t="shared" si="1"/>
        <v>0</v>
      </c>
    </row>
    <row r="25" spans="1:13" ht="25.5" customHeight="1" thickBot="1">
      <c r="A25" s="245"/>
      <c r="B25" s="254"/>
      <c r="C25" s="248"/>
      <c r="D25" s="251"/>
      <c r="E25" s="257"/>
      <c r="F25" s="241"/>
      <c r="G25" s="260"/>
      <c r="H25" s="100">
        <v>3</v>
      </c>
      <c r="I25" s="144" t="s">
        <v>32</v>
      </c>
      <c r="J25" s="49">
        <v>3400</v>
      </c>
      <c r="K25" s="49">
        <f>J25*G23</f>
        <v>6800</v>
      </c>
      <c r="L25" s="49"/>
      <c r="M25" s="182">
        <f t="shared" si="1"/>
        <v>0</v>
      </c>
    </row>
    <row r="26" spans="1:13" ht="25.5" customHeight="1">
      <c r="A26" s="243">
        <v>3</v>
      </c>
      <c r="B26" s="252"/>
      <c r="C26" s="246" t="s">
        <v>179</v>
      </c>
      <c r="D26" s="249" t="s">
        <v>26</v>
      </c>
      <c r="E26" s="255" t="s">
        <v>194</v>
      </c>
      <c r="F26" s="240" t="s">
        <v>9</v>
      </c>
      <c r="G26" s="258">
        <v>4</v>
      </c>
      <c r="H26" s="193">
        <v>1</v>
      </c>
      <c r="I26" s="142" t="s">
        <v>32</v>
      </c>
      <c r="J26" s="194">
        <v>2900</v>
      </c>
      <c r="K26" s="65">
        <f>J26*G26</f>
        <v>11600</v>
      </c>
      <c r="L26" s="71"/>
      <c r="M26" s="66">
        <f t="shared" si="1"/>
        <v>0</v>
      </c>
    </row>
    <row r="27" spans="1:13" ht="25.5" customHeight="1">
      <c r="A27" s="244"/>
      <c r="B27" s="253"/>
      <c r="C27" s="247"/>
      <c r="D27" s="250"/>
      <c r="E27" s="256"/>
      <c r="F27" s="242"/>
      <c r="G27" s="259"/>
      <c r="H27" s="119">
        <v>2</v>
      </c>
      <c r="I27" s="143" t="s">
        <v>70</v>
      </c>
      <c r="J27" s="20">
        <v>2900</v>
      </c>
      <c r="K27" s="18">
        <f>J27*G26</f>
        <v>11600</v>
      </c>
      <c r="L27" s="19"/>
      <c r="M27" s="121">
        <f t="shared" si="1"/>
        <v>0</v>
      </c>
    </row>
    <row r="28" spans="1:13" ht="25.5" customHeight="1" thickBot="1">
      <c r="A28" s="244"/>
      <c r="B28" s="253"/>
      <c r="C28" s="247"/>
      <c r="D28" s="250"/>
      <c r="E28" s="256"/>
      <c r="F28" s="241"/>
      <c r="G28" s="260"/>
      <c r="H28" s="100">
        <v>3</v>
      </c>
      <c r="I28" s="144" t="s">
        <v>71</v>
      </c>
      <c r="J28" s="49">
        <v>2900</v>
      </c>
      <c r="K28" s="49">
        <f>J28*G26</f>
        <v>11600</v>
      </c>
      <c r="L28" s="36"/>
      <c r="M28" s="51">
        <f t="shared" si="1"/>
        <v>0</v>
      </c>
    </row>
    <row r="29" spans="1:13" ht="25.5" customHeight="1">
      <c r="A29" s="244"/>
      <c r="B29" s="253"/>
      <c r="C29" s="247"/>
      <c r="D29" s="250"/>
      <c r="E29" s="256"/>
      <c r="F29" s="240" t="s">
        <v>60</v>
      </c>
      <c r="G29" s="258">
        <v>3</v>
      </c>
      <c r="H29" s="95">
        <v>1</v>
      </c>
      <c r="I29" s="142" t="s">
        <v>32</v>
      </c>
      <c r="J29" s="73">
        <v>3000</v>
      </c>
      <c r="K29" s="65">
        <f>J29*G29</f>
        <v>9000</v>
      </c>
      <c r="L29" s="71"/>
      <c r="M29" s="66">
        <f t="shared" si="0"/>
        <v>0</v>
      </c>
    </row>
    <row r="30" spans="1:13" ht="25.5" customHeight="1">
      <c r="A30" s="244"/>
      <c r="B30" s="253"/>
      <c r="C30" s="247"/>
      <c r="D30" s="250"/>
      <c r="E30" s="256"/>
      <c r="F30" s="242"/>
      <c r="G30" s="259"/>
      <c r="H30" s="119">
        <v>2</v>
      </c>
      <c r="I30" s="143" t="s">
        <v>70</v>
      </c>
      <c r="J30" s="20">
        <v>3000</v>
      </c>
      <c r="K30" s="18">
        <f>J30*G29</f>
        <v>9000</v>
      </c>
      <c r="L30" s="19"/>
      <c r="M30" s="121">
        <f t="shared" si="0"/>
        <v>0</v>
      </c>
    </row>
    <row r="31" spans="1:13" ht="25.5" customHeight="1" thickBot="1">
      <c r="A31" s="244"/>
      <c r="B31" s="253"/>
      <c r="C31" s="247"/>
      <c r="D31" s="250"/>
      <c r="E31" s="256"/>
      <c r="F31" s="241"/>
      <c r="G31" s="260"/>
      <c r="H31" s="100">
        <v>3</v>
      </c>
      <c r="I31" s="144" t="s">
        <v>71</v>
      </c>
      <c r="J31" s="49">
        <v>3000</v>
      </c>
      <c r="K31" s="49">
        <f>J31*G29</f>
        <v>9000</v>
      </c>
      <c r="L31" s="36"/>
      <c r="M31" s="51">
        <f t="shared" si="0"/>
        <v>0</v>
      </c>
    </row>
    <row r="32" spans="1:13" ht="25.5" customHeight="1">
      <c r="A32" s="244"/>
      <c r="B32" s="253"/>
      <c r="C32" s="247"/>
      <c r="D32" s="250"/>
      <c r="E32" s="256"/>
      <c r="F32" s="240" t="s">
        <v>61</v>
      </c>
      <c r="G32" s="258">
        <v>2</v>
      </c>
      <c r="H32" s="95">
        <v>1</v>
      </c>
      <c r="I32" s="142" t="s">
        <v>32</v>
      </c>
      <c r="J32" s="73">
        <v>3200</v>
      </c>
      <c r="K32" s="65">
        <f>J32*G32</f>
        <v>6400</v>
      </c>
      <c r="L32" s="71"/>
      <c r="M32" s="66">
        <f t="shared" si="0"/>
        <v>0</v>
      </c>
    </row>
    <row r="33" spans="1:13" ht="25.5" customHeight="1">
      <c r="A33" s="244"/>
      <c r="B33" s="253"/>
      <c r="C33" s="247"/>
      <c r="D33" s="250"/>
      <c r="E33" s="256"/>
      <c r="F33" s="242"/>
      <c r="G33" s="259"/>
      <c r="H33" s="119">
        <v>2</v>
      </c>
      <c r="I33" s="143" t="s">
        <v>70</v>
      </c>
      <c r="J33" s="20">
        <v>3200</v>
      </c>
      <c r="K33" s="18">
        <f>J33*G32</f>
        <v>6400</v>
      </c>
      <c r="L33" s="19"/>
      <c r="M33" s="121">
        <f t="shared" si="0"/>
        <v>0</v>
      </c>
    </row>
    <row r="34" spans="1:13" ht="25.5" customHeight="1" thickBot="1">
      <c r="A34" s="245"/>
      <c r="B34" s="254"/>
      <c r="C34" s="248"/>
      <c r="D34" s="251"/>
      <c r="E34" s="257"/>
      <c r="F34" s="241"/>
      <c r="G34" s="260"/>
      <c r="H34" s="100">
        <v>3</v>
      </c>
      <c r="I34" s="150" t="s">
        <v>71</v>
      </c>
      <c r="J34" s="20">
        <v>3200</v>
      </c>
      <c r="K34" s="20">
        <f>J34*G32</f>
        <v>6400</v>
      </c>
      <c r="L34" s="21"/>
      <c r="M34" s="135">
        <f t="shared" si="0"/>
        <v>0</v>
      </c>
    </row>
    <row r="35" spans="1:13" ht="25.5" customHeight="1">
      <c r="A35" s="243">
        <v>4</v>
      </c>
      <c r="B35" s="252"/>
      <c r="C35" s="246" t="s">
        <v>97</v>
      </c>
      <c r="D35" s="249" t="s">
        <v>26</v>
      </c>
      <c r="E35" s="308" t="s">
        <v>75</v>
      </c>
      <c r="F35" s="240" t="s">
        <v>9</v>
      </c>
      <c r="G35" s="303">
        <v>4</v>
      </c>
      <c r="H35" s="114">
        <v>1</v>
      </c>
      <c r="I35" s="107" t="s">
        <v>14</v>
      </c>
      <c r="J35" s="75">
        <v>4500</v>
      </c>
      <c r="K35" s="75">
        <f>J35*G35</f>
        <v>18000</v>
      </c>
      <c r="L35" s="76"/>
      <c r="M35" s="77">
        <f t="shared" si="0"/>
        <v>0</v>
      </c>
    </row>
    <row r="36" spans="1:13" ht="25.5" customHeight="1" thickBot="1">
      <c r="A36" s="244"/>
      <c r="B36" s="253"/>
      <c r="C36" s="247"/>
      <c r="D36" s="250"/>
      <c r="E36" s="309"/>
      <c r="F36" s="241"/>
      <c r="G36" s="304"/>
      <c r="H36" s="115">
        <v>2</v>
      </c>
      <c r="I36" s="108" t="s">
        <v>62</v>
      </c>
      <c r="J36" s="78">
        <v>4500</v>
      </c>
      <c r="K36" s="78">
        <f>J36*G35</f>
        <v>18000</v>
      </c>
      <c r="L36" s="109"/>
      <c r="M36" s="110">
        <f t="shared" si="0"/>
        <v>0</v>
      </c>
    </row>
    <row r="37" spans="1:13" ht="25.5" customHeight="1">
      <c r="A37" s="244"/>
      <c r="B37" s="253"/>
      <c r="C37" s="247"/>
      <c r="D37" s="250"/>
      <c r="E37" s="309"/>
      <c r="F37" s="240" t="s">
        <v>60</v>
      </c>
      <c r="G37" s="303">
        <v>3</v>
      </c>
      <c r="H37" s="114">
        <v>1</v>
      </c>
      <c r="I37" s="107" t="s">
        <v>14</v>
      </c>
      <c r="J37" s="75">
        <v>4700</v>
      </c>
      <c r="K37" s="75">
        <f>J37*G37</f>
        <v>14100</v>
      </c>
      <c r="L37" s="76"/>
      <c r="M37" s="77">
        <f t="shared" si="0"/>
        <v>0</v>
      </c>
    </row>
    <row r="38" spans="1:13" ht="25.5" customHeight="1" thickBot="1">
      <c r="A38" s="244"/>
      <c r="B38" s="253"/>
      <c r="C38" s="247"/>
      <c r="D38" s="250"/>
      <c r="E38" s="309"/>
      <c r="F38" s="241"/>
      <c r="G38" s="304"/>
      <c r="H38" s="115">
        <v>2</v>
      </c>
      <c r="I38" s="108" t="s">
        <v>62</v>
      </c>
      <c r="J38" s="78">
        <v>4700</v>
      </c>
      <c r="K38" s="78">
        <f>J38*G37</f>
        <v>14100</v>
      </c>
      <c r="L38" s="109"/>
      <c r="M38" s="110">
        <f t="shared" si="0"/>
        <v>0</v>
      </c>
    </row>
    <row r="39" spans="1:13" ht="25.5" customHeight="1">
      <c r="A39" s="244"/>
      <c r="B39" s="253"/>
      <c r="C39" s="247"/>
      <c r="D39" s="250"/>
      <c r="E39" s="309"/>
      <c r="F39" s="240" t="s">
        <v>61</v>
      </c>
      <c r="G39" s="303">
        <v>2</v>
      </c>
      <c r="H39" s="114">
        <v>1</v>
      </c>
      <c r="I39" s="107" t="s">
        <v>14</v>
      </c>
      <c r="J39" s="75">
        <v>4900</v>
      </c>
      <c r="K39" s="75">
        <f>J39*G39</f>
        <v>9800</v>
      </c>
      <c r="L39" s="76"/>
      <c r="M39" s="77">
        <f t="shared" si="0"/>
        <v>0</v>
      </c>
    </row>
    <row r="40" spans="1:13" ht="57.75" customHeight="1" thickBot="1">
      <c r="A40" s="245"/>
      <c r="B40" s="254"/>
      <c r="C40" s="248"/>
      <c r="D40" s="251"/>
      <c r="E40" s="329"/>
      <c r="F40" s="241"/>
      <c r="G40" s="304"/>
      <c r="H40" s="116">
        <v>2</v>
      </c>
      <c r="I40" s="111" t="s">
        <v>62</v>
      </c>
      <c r="J40" s="80">
        <v>4900</v>
      </c>
      <c r="K40" s="80">
        <f>J40*G39</f>
        <v>9800</v>
      </c>
      <c r="L40" s="81"/>
      <c r="M40" s="112">
        <f t="shared" si="0"/>
        <v>0</v>
      </c>
    </row>
    <row r="41" spans="1:13" ht="26.25" customHeight="1">
      <c r="A41" s="243">
        <v>5</v>
      </c>
      <c r="B41" s="252"/>
      <c r="C41" s="246" t="s">
        <v>98</v>
      </c>
      <c r="D41" s="249" t="s">
        <v>26</v>
      </c>
      <c r="E41" s="255" t="s">
        <v>72</v>
      </c>
      <c r="F41" s="240" t="s">
        <v>48</v>
      </c>
      <c r="G41" s="258">
        <v>4</v>
      </c>
      <c r="H41" s="95">
        <v>1</v>
      </c>
      <c r="I41" s="61" t="s">
        <v>46</v>
      </c>
      <c r="J41" s="73">
        <v>3400</v>
      </c>
      <c r="K41" s="65">
        <f>J41*G41</f>
        <v>13600</v>
      </c>
      <c r="L41" s="71"/>
      <c r="M41" s="66">
        <f t="shared" si="0"/>
        <v>0</v>
      </c>
    </row>
    <row r="42" spans="1:13" ht="26.25" customHeight="1" thickBot="1">
      <c r="A42" s="244"/>
      <c r="B42" s="253"/>
      <c r="C42" s="247"/>
      <c r="D42" s="250"/>
      <c r="E42" s="256"/>
      <c r="F42" s="241"/>
      <c r="G42" s="260"/>
      <c r="H42" s="100">
        <v>2</v>
      </c>
      <c r="I42" s="63" t="s">
        <v>47</v>
      </c>
      <c r="J42" s="49">
        <v>3400</v>
      </c>
      <c r="K42" s="49">
        <f>J42*G41</f>
        <v>13600</v>
      </c>
      <c r="L42" s="36"/>
      <c r="M42" s="51">
        <f t="shared" si="0"/>
        <v>0</v>
      </c>
    </row>
    <row r="43" spans="1:13" ht="26.25" customHeight="1">
      <c r="A43" s="244"/>
      <c r="B43" s="253"/>
      <c r="C43" s="247"/>
      <c r="D43" s="250"/>
      <c r="E43" s="256"/>
      <c r="F43" s="240" t="s">
        <v>6</v>
      </c>
      <c r="G43" s="258">
        <v>3</v>
      </c>
      <c r="H43" s="95">
        <v>1</v>
      </c>
      <c r="I43" s="61" t="s">
        <v>46</v>
      </c>
      <c r="J43" s="73">
        <v>3500</v>
      </c>
      <c r="K43" s="65">
        <f>J43*G43</f>
        <v>10500</v>
      </c>
      <c r="L43" s="71"/>
      <c r="M43" s="66">
        <f t="shared" si="0"/>
        <v>0</v>
      </c>
    </row>
    <row r="44" spans="1:13" ht="81.75" customHeight="1" thickBot="1">
      <c r="A44" s="245"/>
      <c r="B44" s="254"/>
      <c r="C44" s="248"/>
      <c r="D44" s="251"/>
      <c r="E44" s="257"/>
      <c r="F44" s="241"/>
      <c r="G44" s="260"/>
      <c r="H44" s="100">
        <v>2</v>
      </c>
      <c r="I44" s="63" t="s">
        <v>47</v>
      </c>
      <c r="J44" s="49">
        <v>3500</v>
      </c>
      <c r="K44" s="49">
        <f>J44*G43</f>
        <v>10500</v>
      </c>
      <c r="L44" s="36"/>
      <c r="M44" s="51">
        <f t="shared" si="0"/>
        <v>0</v>
      </c>
    </row>
    <row r="45" spans="1:13" ht="25.5" customHeight="1">
      <c r="A45" s="243">
        <v>6</v>
      </c>
      <c r="B45" s="252"/>
      <c r="C45" s="246" t="s">
        <v>99</v>
      </c>
      <c r="D45" s="249" t="s">
        <v>26</v>
      </c>
      <c r="E45" s="334" t="s">
        <v>43</v>
      </c>
      <c r="F45" s="240" t="s">
        <v>39</v>
      </c>
      <c r="G45" s="258">
        <v>3</v>
      </c>
      <c r="H45" s="95">
        <v>1</v>
      </c>
      <c r="I45" s="61" t="s">
        <v>41</v>
      </c>
      <c r="J45" s="69">
        <v>3400</v>
      </c>
      <c r="K45" s="69">
        <f>J45*G45</f>
        <v>10200</v>
      </c>
      <c r="L45" s="70"/>
      <c r="M45" s="66">
        <f t="shared" si="0"/>
        <v>0</v>
      </c>
    </row>
    <row r="46" spans="1:13" ht="25.5" customHeight="1">
      <c r="A46" s="244"/>
      <c r="B46" s="253"/>
      <c r="C46" s="247"/>
      <c r="D46" s="250"/>
      <c r="E46" s="335"/>
      <c r="F46" s="242"/>
      <c r="G46" s="259"/>
      <c r="H46" s="96">
        <v>2</v>
      </c>
      <c r="I46" s="62" t="s">
        <v>20</v>
      </c>
      <c r="J46" s="18">
        <v>3400</v>
      </c>
      <c r="K46" s="18">
        <f>J46*G45</f>
        <v>10200</v>
      </c>
      <c r="L46" s="55"/>
      <c r="M46" s="67">
        <f t="shared" si="0"/>
        <v>0</v>
      </c>
    </row>
    <row r="47" spans="1:13" ht="25.5" customHeight="1" thickBot="1">
      <c r="A47" s="244"/>
      <c r="B47" s="253"/>
      <c r="C47" s="247"/>
      <c r="D47" s="250"/>
      <c r="E47" s="335"/>
      <c r="F47" s="241"/>
      <c r="G47" s="260"/>
      <c r="H47" s="94">
        <v>3</v>
      </c>
      <c r="I47" s="91" t="s">
        <v>37</v>
      </c>
      <c r="J47" s="92">
        <v>3400</v>
      </c>
      <c r="K47" s="68">
        <f>J47*G45</f>
        <v>10200</v>
      </c>
      <c r="L47" s="36"/>
      <c r="M47" s="51">
        <f t="shared" si="0"/>
        <v>0</v>
      </c>
    </row>
    <row r="48" spans="1:13" ht="25.5" customHeight="1">
      <c r="A48" s="244"/>
      <c r="B48" s="253"/>
      <c r="C48" s="247"/>
      <c r="D48" s="250"/>
      <c r="E48" s="335"/>
      <c r="F48" s="240" t="s">
        <v>40</v>
      </c>
      <c r="G48" s="258">
        <v>4</v>
      </c>
      <c r="H48" s="95">
        <v>1</v>
      </c>
      <c r="I48" s="61" t="s">
        <v>41</v>
      </c>
      <c r="J48" s="69">
        <v>3500</v>
      </c>
      <c r="K48" s="69">
        <f>J48*G48</f>
        <v>14000</v>
      </c>
      <c r="L48" s="70"/>
      <c r="M48" s="66">
        <f t="shared" si="0"/>
        <v>0</v>
      </c>
    </row>
    <row r="49" spans="1:13" ht="25.5" customHeight="1">
      <c r="A49" s="244"/>
      <c r="B49" s="253"/>
      <c r="C49" s="247"/>
      <c r="D49" s="250"/>
      <c r="E49" s="335"/>
      <c r="F49" s="242"/>
      <c r="G49" s="259"/>
      <c r="H49" s="96">
        <v>2</v>
      </c>
      <c r="I49" s="62" t="s">
        <v>20</v>
      </c>
      <c r="J49" s="18">
        <v>3500</v>
      </c>
      <c r="K49" s="18">
        <f>J49*G48</f>
        <v>14000</v>
      </c>
      <c r="L49" s="55"/>
      <c r="M49" s="67">
        <f aca="true" t="shared" si="2" ref="M49:M78">K49*L49</f>
        <v>0</v>
      </c>
    </row>
    <row r="50" spans="1:13" ht="25.5" customHeight="1" thickBot="1">
      <c r="A50" s="245"/>
      <c r="B50" s="254"/>
      <c r="C50" s="248"/>
      <c r="D50" s="251"/>
      <c r="E50" s="343"/>
      <c r="F50" s="241"/>
      <c r="G50" s="260"/>
      <c r="H50" s="94">
        <v>3</v>
      </c>
      <c r="I50" s="91" t="s">
        <v>37</v>
      </c>
      <c r="J50" s="92">
        <v>3500</v>
      </c>
      <c r="K50" s="68">
        <f>J50*G48</f>
        <v>14000</v>
      </c>
      <c r="L50" s="36"/>
      <c r="M50" s="51">
        <f t="shared" si="2"/>
        <v>0</v>
      </c>
    </row>
    <row r="51" spans="1:13" ht="49.5" customHeight="1" thickBot="1">
      <c r="A51" s="243">
        <v>7</v>
      </c>
      <c r="B51" s="252"/>
      <c r="C51" s="261" t="s">
        <v>100</v>
      </c>
      <c r="D51" s="249" t="s">
        <v>26</v>
      </c>
      <c r="E51" s="255" t="s">
        <v>74</v>
      </c>
      <c r="F51" s="240" t="s">
        <v>9</v>
      </c>
      <c r="G51" s="237">
        <v>4</v>
      </c>
      <c r="H51" s="174">
        <v>1</v>
      </c>
      <c r="I51" s="151" t="s">
        <v>59</v>
      </c>
      <c r="J51" s="86">
        <v>3800</v>
      </c>
      <c r="K51" s="86">
        <f>J51*G51</f>
        <v>15200</v>
      </c>
      <c r="L51" s="86"/>
      <c r="M51" s="88">
        <f t="shared" si="2"/>
        <v>0</v>
      </c>
    </row>
    <row r="52" spans="1:13" ht="49.5" customHeight="1" thickBot="1">
      <c r="A52" s="245"/>
      <c r="B52" s="254"/>
      <c r="C52" s="263"/>
      <c r="D52" s="251"/>
      <c r="E52" s="257"/>
      <c r="F52" s="241"/>
      <c r="G52" s="239"/>
      <c r="H52" s="195">
        <v>2</v>
      </c>
      <c r="I52" s="151" t="s">
        <v>183</v>
      </c>
      <c r="J52" s="86">
        <v>3800</v>
      </c>
      <c r="K52" s="86">
        <f>J52*G51</f>
        <v>15200</v>
      </c>
      <c r="L52" s="86"/>
      <c r="M52" s="88">
        <f t="shared" si="2"/>
        <v>0</v>
      </c>
    </row>
    <row r="53" spans="1:13" ht="21" customHeight="1">
      <c r="A53" s="243">
        <v>8</v>
      </c>
      <c r="B53" s="252"/>
      <c r="C53" s="336" t="s">
        <v>192</v>
      </c>
      <c r="D53" s="249" t="s">
        <v>26</v>
      </c>
      <c r="E53" s="334" t="s">
        <v>180</v>
      </c>
      <c r="F53" s="310" t="s">
        <v>9</v>
      </c>
      <c r="G53" s="237">
        <v>4</v>
      </c>
      <c r="H53" s="131">
        <v>1</v>
      </c>
      <c r="I53" s="132" t="s">
        <v>31</v>
      </c>
      <c r="J53" s="79">
        <v>2900</v>
      </c>
      <c r="K53" s="79">
        <f>J53*G53</f>
        <v>11600</v>
      </c>
      <c r="L53" s="76"/>
      <c r="M53" s="77">
        <f t="shared" si="2"/>
        <v>0</v>
      </c>
    </row>
    <row r="54" spans="1:13" ht="21" customHeight="1">
      <c r="A54" s="244"/>
      <c r="B54" s="253"/>
      <c r="C54" s="337"/>
      <c r="D54" s="250"/>
      <c r="E54" s="335"/>
      <c r="F54" s="311"/>
      <c r="G54" s="238"/>
      <c r="H54" s="133">
        <v>2</v>
      </c>
      <c r="I54" s="130" t="s">
        <v>15</v>
      </c>
      <c r="J54" s="80">
        <v>2900</v>
      </c>
      <c r="K54" s="80">
        <f>J54*G53</f>
        <v>11600</v>
      </c>
      <c r="L54" s="38"/>
      <c r="M54" s="210">
        <f t="shared" si="2"/>
        <v>0</v>
      </c>
    </row>
    <row r="55" spans="1:13" ht="21" customHeight="1">
      <c r="A55" s="244"/>
      <c r="B55" s="253"/>
      <c r="C55" s="337"/>
      <c r="D55" s="250"/>
      <c r="E55" s="335"/>
      <c r="F55" s="311"/>
      <c r="G55" s="238"/>
      <c r="H55" s="133">
        <v>3</v>
      </c>
      <c r="I55" s="130" t="s">
        <v>21</v>
      </c>
      <c r="J55" s="80">
        <v>2900</v>
      </c>
      <c r="K55" s="80">
        <f>J55*G53</f>
        <v>11600</v>
      </c>
      <c r="L55" s="38"/>
      <c r="M55" s="210">
        <f t="shared" si="2"/>
        <v>0</v>
      </c>
    </row>
    <row r="56" spans="1:13" ht="21" customHeight="1">
      <c r="A56" s="244"/>
      <c r="B56" s="253"/>
      <c r="C56" s="337"/>
      <c r="D56" s="250"/>
      <c r="E56" s="335"/>
      <c r="F56" s="311"/>
      <c r="G56" s="238"/>
      <c r="H56" s="133">
        <v>4</v>
      </c>
      <c r="I56" s="130" t="s">
        <v>37</v>
      </c>
      <c r="J56" s="80">
        <v>2900</v>
      </c>
      <c r="K56" s="80">
        <f>J56*G53</f>
        <v>11600</v>
      </c>
      <c r="L56" s="38"/>
      <c r="M56" s="210">
        <f>K56*L56</f>
        <v>0</v>
      </c>
    </row>
    <row r="57" spans="1:13" ht="21" customHeight="1" thickBot="1">
      <c r="A57" s="244"/>
      <c r="B57" s="253"/>
      <c r="C57" s="337"/>
      <c r="D57" s="250"/>
      <c r="E57" s="335"/>
      <c r="F57" s="311"/>
      <c r="G57" s="238"/>
      <c r="H57" s="133">
        <v>5</v>
      </c>
      <c r="I57" s="130" t="s">
        <v>191</v>
      </c>
      <c r="J57" s="80">
        <v>2900</v>
      </c>
      <c r="K57" s="80">
        <f>J57*G53</f>
        <v>11600</v>
      </c>
      <c r="L57" s="38"/>
      <c r="M57" s="82">
        <f t="shared" si="2"/>
        <v>0</v>
      </c>
    </row>
    <row r="58" spans="1:13" ht="25.5" customHeight="1">
      <c r="A58" s="243">
        <v>9</v>
      </c>
      <c r="B58" s="252"/>
      <c r="C58" s="246" t="s">
        <v>101</v>
      </c>
      <c r="D58" s="249" t="s">
        <v>26</v>
      </c>
      <c r="E58" s="255" t="s">
        <v>77</v>
      </c>
      <c r="F58" s="310" t="s">
        <v>60</v>
      </c>
      <c r="G58" s="237">
        <v>3</v>
      </c>
      <c r="H58" s="118">
        <v>1</v>
      </c>
      <c r="I58" s="122" t="s">
        <v>62</v>
      </c>
      <c r="J58" s="75">
        <v>3600</v>
      </c>
      <c r="K58" s="65">
        <f>J58*G58</f>
        <v>10800</v>
      </c>
      <c r="L58" s="76"/>
      <c r="M58" s="77">
        <f t="shared" si="2"/>
        <v>0</v>
      </c>
    </row>
    <row r="59" spans="1:13" ht="25.5" customHeight="1">
      <c r="A59" s="244"/>
      <c r="B59" s="253"/>
      <c r="C59" s="247"/>
      <c r="D59" s="250"/>
      <c r="E59" s="256"/>
      <c r="F59" s="311"/>
      <c r="G59" s="238"/>
      <c r="H59" s="192">
        <v>2</v>
      </c>
      <c r="I59" s="196" t="s">
        <v>32</v>
      </c>
      <c r="J59" s="197">
        <v>3600</v>
      </c>
      <c r="K59" s="22">
        <v>10800</v>
      </c>
      <c r="L59" s="198"/>
      <c r="M59" s="120">
        <f t="shared" si="2"/>
        <v>0</v>
      </c>
    </row>
    <row r="60" spans="1:13" ht="25.5" customHeight="1" thickBot="1">
      <c r="A60" s="244"/>
      <c r="B60" s="253"/>
      <c r="C60" s="247"/>
      <c r="D60" s="250"/>
      <c r="E60" s="256"/>
      <c r="F60" s="312"/>
      <c r="G60" s="239"/>
      <c r="H60" s="117">
        <v>3</v>
      </c>
      <c r="I60" s="123" t="s">
        <v>71</v>
      </c>
      <c r="J60" s="78">
        <v>3600</v>
      </c>
      <c r="K60" s="49">
        <f>J60*G58</f>
        <v>10800</v>
      </c>
      <c r="L60" s="109"/>
      <c r="M60" s="110">
        <f t="shared" si="2"/>
        <v>0</v>
      </c>
    </row>
    <row r="61" spans="1:13" ht="25.5" customHeight="1">
      <c r="A61" s="244"/>
      <c r="B61" s="253"/>
      <c r="C61" s="247"/>
      <c r="D61" s="250"/>
      <c r="E61" s="256"/>
      <c r="F61" s="310" t="s">
        <v>61</v>
      </c>
      <c r="G61" s="237">
        <v>2</v>
      </c>
      <c r="H61" s="118">
        <v>1</v>
      </c>
      <c r="I61" s="122" t="s">
        <v>62</v>
      </c>
      <c r="J61" s="75">
        <v>3700</v>
      </c>
      <c r="K61" s="65">
        <f>J61*G61</f>
        <v>7400</v>
      </c>
      <c r="L61" s="76"/>
      <c r="M61" s="77">
        <f t="shared" si="2"/>
        <v>0</v>
      </c>
    </row>
    <row r="62" spans="1:13" ht="25.5" customHeight="1">
      <c r="A62" s="244"/>
      <c r="B62" s="253"/>
      <c r="C62" s="247"/>
      <c r="D62" s="250"/>
      <c r="E62" s="256"/>
      <c r="F62" s="311"/>
      <c r="G62" s="238"/>
      <c r="H62" s="192">
        <v>2</v>
      </c>
      <c r="I62" s="196" t="s">
        <v>32</v>
      </c>
      <c r="J62" s="197">
        <v>3700</v>
      </c>
      <c r="K62" s="22">
        <v>7400</v>
      </c>
      <c r="L62" s="198"/>
      <c r="M62" s="120">
        <f t="shared" si="2"/>
        <v>0</v>
      </c>
    </row>
    <row r="63" spans="1:13" ht="33.75" customHeight="1" thickBot="1">
      <c r="A63" s="245"/>
      <c r="B63" s="254"/>
      <c r="C63" s="248"/>
      <c r="D63" s="251"/>
      <c r="E63" s="257"/>
      <c r="F63" s="311"/>
      <c r="G63" s="239"/>
      <c r="H63" s="117">
        <v>3</v>
      </c>
      <c r="I63" s="124" t="s">
        <v>71</v>
      </c>
      <c r="J63" s="80">
        <v>3700</v>
      </c>
      <c r="K63" s="20">
        <f>J63*G61</f>
        <v>7400</v>
      </c>
      <c r="L63" s="81"/>
      <c r="M63" s="112">
        <f t="shared" si="2"/>
        <v>0</v>
      </c>
    </row>
    <row r="64" spans="1:13" ht="25.5" customHeight="1">
      <c r="A64" s="243">
        <v>10</v>
      </c>
      <c r="B64" s="252"/>
      <c r="C64" s="246" t="s">
        <v>102</v>
      </c>
      <c r="D64" s="249" t="s">
        <v>25</v>
      </c>
      <c r="E64" s="287" t="s">
        <v>166</v>
      </c>
      <c r="F64" s="310">
        <v>110.116</v>
      </c>
      <c r="G64" s="258">
        <v>2</v>
      </c>
      <c r="H64" s="134">
        <v>1</v>
      </c>
      <c r="I64" s="61" t="s">
        <v>65</v>
      </c>
      <c r="J64" s="65">
        <v>3100</v>
      </c>
      <c r="K64" s="65">
        <f>J64*G64:G66</f>
        <v>6200</v>
      </c>
      <c r="L64" s="71"/>
      <c r="M64" s="66">
        <f t="shared" si="2"/>
        <v>0</v>
      </c>
    </row>
    <row r="65" spans="1:13" ht="25.5" customHeight="1" thickBot="1">
      <c r="A65" s="244"/>
      <c r="B65" s="253"/>
      <c r="C65" s="247"/>
      <c r="D65" s="250"/>
      <c r="E65" s="273"/>
      <c r="F65" s="312"/>
      <c r="G65" s="260"/>
      <c r="H65" s="100">
        <v>2</v>
      </c>
      <c r="I65" s="63" t="s">
        <v>15</v>
      </c>
      <c r="J65" s="49">
        <v>3100</v>
      </c>
      <c r="K65" s="49">
        <f>J65*G64</f>
        <v>6200</v>
      </c>
      <c r="L65" s="36"/>
      <c r="M65" s="51">
        <f t="shared" si="2"/>
        <v>0</v>
      </c>
    </row>
    <row r="66" spans="1:13" ht="25.5" customHeight="1">
      <c r="A66" s="244"/>
      <c r="B66" s="253"/>
      <c r="C66" s="247"/>
      <c r="D66" s="250"/>
      <c r="E66" s="273"/>
      <c r="F66" s="311" t="s">
        <v>9</v>
      </c>
      <c r="G66" s="258">
        <v>4</v>
      </c>
      <c r="H66" s="138">
        <v>1</v>
      </c>
      <c r="I66" s="207" t="s">
        <v>65</v>
      </c>
      <c r="J66" s="65">
        <v>3200</v>
      </c>
      <c r="K66" s="65">
        <f>J66*G66:G136</f>
        <v>12800</v>
      </c>
      <c r="L66" s="71"/>
      <c r="M66" s="66">
        <f t="shared" si="2"/>
        <v>0</v>
      </c>
    </row>
    <row r="67" spans="1:13" ht="34.5" customHeight="1" thickBot="1">
      <c r="A67" s="244"/>
      <c r="B67" s="253"/>
      <c r="C67" s="247"/>
      <c r="D67" s="251"/>
      <c r="E67" s="273"/>
      <c r="F67" s="311"/>
      <c r="G67" s="259"/>
      <c r="H67" s="119">
        <v>2</v>
      </c>
      <c r="I67" s="208" t="s">
        <v>15</v>
      </c>
      <c r="J67" s="49">
        <v>3200</v>
      </c>
      <c r="K67" s="49">
        <f>J67*G66</f>
        <v>12800</v>
      </c>
      <c r="L67" s="36"/>
      <c r="M67" s="51">
        <f t="shared" si="2"/>
        <v>0</v>
      </c>
    </row>
    <row r="68" spans="1:13" ht="21" customHeight="1">
      <c r="A68" s="243"/>
      <c r="B68" s="252"/>
      <c r="C68" s="246" t="s">
        <v>181</v>
      </c>
      <c r="D68" s="249" t="s">
        <v>25</v>
      </c>
      <c r="E68" s="287" t="s">
        <v>193</v>
      </c>
      <c r="F68" s="240">
        <v>110.116</v>
      </c>
      <c r="G68" s="237">
        <v>2</v>
      </c>
      <c r="H68" s="139">
        <v>1</v>
      </c>
      <c r="I68" s="206" t="s">
        <v>66</v>
      </c>
      <c r="J68" s="37">
        <v>2800</v>
      </c>
      <c r="K68" s="37">
        <f>J68*G68</f>
        <v>5600</v>
      </c>
      <c r="L68" s="39"/>
      <c r="M68" s="120">
        <f t="shared" si="2"/>
        <v>0</v>
      </c>
    </row>
    <row r="69" spans="1:13" ht="21" customHeight="1" thickBot="1">
      <c r="A69" s="244"/>
      <c r="B69" s="253"/>
      <c r="C69" s="247"/>
      <c r="D69" s="250"/>
      <c r="E69" s="273"/>
      <c r="F69" s="241"/>
      <c r="G69" s="239"/>
      <c r="H69" s="140">
        <v>2</v>
      </c>
      <c r="I69" s="126" t="s">
        <v>30</v>
      </c>
      <c r="J69" s="78">
        <v>2800</v>
      </c>
      <c r="K69" s="78">
        <f>J69*G68</f>
        <v>5600</v>
      </c>
      <c r="L69" s="109"/>
      <c r="M69" s="89">
        <f t="shared" si="2"/>
        <v>0</v>
      </c>
    </row>
    <row r="70" spans="1:13" ht="21" customHeight="1">
      <c r="A70" s="244"/>
      <c r="B70" s="253"/>
      <c r="C70" s="247"/>
      <c r="D70" s="250"/>
      <c r="E70" s="273"/>
      <c r="F70" s="240" t="s">
        <v>9</v>
      </c>
      <c r="G70" s="238">
        <v>4</v>
      </c>
      <c r="H70" s="141">
        <v>1</v>
      </c>
      <c r="I70" s="128" t="s">
        <v>66</v>
      </c>
      <c r="J70" s="74">
        <v>2900</v>
      </c>
      <c r="K70" s="74">
        <f>J70*G70</f>
        <v>11600</v>
      </c>
      <c r="L70" s="38"/>
      <c r="M70" s="120">
        <f t="shared" si="2"/>
        <v>0</v>
      </c>
    </row>
    <row r="71" spans="1:13" ht="21" customHeight="1" thickBot="1">
      <c r="A71" s="245"/>
      <c r="B71" s="254"/>
      <c r="C71" s="247"/>
      <c r="D71" s="251"/>
      <c r="E71" s="274"/>
      <c r="F71" s="241"/>
      <c r="G71" s="239"/>
      <c r="H71" s="102">
        <v>2</v>
      </c>
      <c r="I71" s="129" t="s">
        <v>30</v>
      </c>
      <c r="J71" s="80">
        <v>2900</v>
      </c>
      <c r="K71" s="80">
        <f>J71*G70</f>
        <v>11600</v>
      </c>
      <c r="L71" s="81"/>
      <c r="M71" s="82">
        <f t="shared" si="2"/>
        <v>0</v>
      </c>
    </row>
    <row r="72" spans="1:13" ht="25.5" customHeight="1">
      <c r="A72" s="243">
        <v>12</v>
      </c>
      <c r="B72" s="252"/>
      <c r="C72" s="246" t="s">
        <v>103</v>
      </c>
      <c r="D72" s="249" t="s">
        <v>26</v>
      </c>
      <c r="E72" s="255" t="s">
        <v>55</v>
      </c>
      <c r="F72" s="240" t="s">
        <v>39</v>
      </c>
      <c r="G72" s="237">
        <v>3</v>
      </c>
      <c r="H72" s="103">
        <v>1</v>
      </c>
      <c r="I72" s="127" t="s">
        <v>51</v>
      </c>
      <c r="J72" s="75">
        <v>3200</v>
      </c>
      <c r="K72" s="65">
        <f>J72*G72</f>
        <v>9600</v>
      </c>
      <c r="L72" s="75"/>
      <c r="M72" s="83">
        <f t="shared" si="2"/>
        <v>0</v>
      </c>
    </row>
    <row r="73" spans="1:13" ht="25.5" customHeight="1">
      <c r="A73" s="244"/>
      <c r="B73" s="253"/>
      <c r="C73" s="247"/>
      <c r="D73" s="250"/>
      <c r="E73" s="256"/>
      <c r="F73" s="242"/>
      <c r="G73" s="238"/>
      <c r="H73" s="104">
        <v>2</v>
      </c>
      <c r="I73" s="128" t="s">
        <v>52</v>
      </c>
      <c r="J73" s="74">
        <v>3200</v>
      </c>
      <c r="K73" s="18">
        <f>J73*G72</f>
        <v>9600</v>
      </c>
      <c r="L73" s="74"/>
      <c r="M73" s="84">
        <f t="shared" si="2"/>
        <v>0</v>
      </c>
    </row>
    <row r="74" spans="1:13" ht="25.5" customHeight="1">
      <c r="A74" s="244"/>
      <c r="B74" s="253"/>
      <c r="C74" s="247"/>
      <c r="D74" s="250"/>
      <c r="E74" s="256"/>
      <c r="F74" s="242"/>
      <c r="G74" s="238"/>
      <c r="H74" s="104">
        <v>3</v>
      </c>
      <c r="I74" s="128" t="s">
        <v>53</v>
      </c>
      <c r="J74" s="74">
        <v>3200</v>
      </c>
      <c r="K74" s="18">
        <f>J74*G72</f>
        <v>9600</v>
      </c>
      <c r="L74" s="74"/>
      <c r="M74" s="84">
        <f t="shared" si="2"/>
        <v>0</v>
      </c>
    </row>
    <row r="75" spans="1:13" ht="25.5" customHeight="1" thickBot="1">
      <c r="A75" s="244"/>
      <c r="B75" s="253"/>
      <c r="C75" s="247"/>
      <c r="D75" s="250"/>
      <c r="E75" s="256"/>
      <c r="F75" s="241"/>
      <c r="G75" s="239"/>
      <c r="H75" s="105">
        <v>4</v>
      </c>
      <c r="I75" s="126" t="s">
        <v>54</v>
      </c>
      <c r="J75" s="78">
        <v>3200</v>
      </c>
      <c r="K75" s="49">
        <f>J75*G72</f>
        <v>9600</v>
      </c>
      <c r="L75" s="78"/>
      <c r="M75" s="85">
        <f t="shared" si="2"/>
        <v>0</v>
      </c>
    </row>
    <row r="76" spans="1:13" ht="25.5" customHeight="1">
      <c r="A76" s="244"/>
      <c r="B76" s="253"/>
      <c r="C76" s="247"/>
      <c r="D76" s="250"/>
      <c r="E76" s="256"/>
      <c r="F76" s="240" t="s">
        <v>40</v>
      </c>
      <c r="G76" s="237">
        <v>4</v>
      </c>
      <c r="H76" s="103">
        <v>1</v>
      </c>
      <c r="I76" s="127" t="s">
        <v>51</v>
      </c>
      <c r="J76" s="75">
        <v>3300</v>
      </c>
      <c r="K76" s="65">
        <f>J76*G76</f>
        <v>13200</v>
      </c>
      <c r="L76" s="75"/>
      <c r="M76" s="83">
        <f t="shared" si="2"/>
        <v>0</v>
      </c>
    </row>
    <row r="77" spans="1:13" ht="25.5" customHeight="1">
      <c r="A77" s="244"/>
      <c r="B77" s="253"/>
      <c r="C77" s="247"/>
      <c r="D77" s="250"/>
      <c r="E77" s="256"/>
      <c r="F77" s="242"/>
      <c r="G77" s="238"/>
      <c r="H77" s="104">
        <v>2</v>
      </c>
      <c r="I77" s="128" t="s">
        <v>52</v>
      </c>
      <c r="J77" s="74">
        <v>3300</v>
      </c>
      <c r="K77" s="18">
        <f>J77*G76</f>
        <v>13200</v>
      </c>
      <c r="L77" s="74"/>
      <c r="M77" s="84">
        <f t="shared" si="2"/>
        <v>0</v>
      </c>
    </row>
    <row r="78" spans="1:13" ht="25.5" customHeight="1">
      <c r="A78" s="244"/>
      <c r="B78" s="253"/>
      <c r="C78" s="247"/>
      <c r="D78" s="250"/>
      <c r="E78" s="256"/>
      <c r="F78" s="242"/>
      <c r="G78" s="238"/>
      <c r="H78" s="104">
        <v>3</v>
      </c>
      <c r="I78" s="128" t="s">
        <v>53</v>
      </c>
      <c r="J78" s="74">
        <v>3300</v>
      </c>
      <c r="K78" s="18">
        <f>J78*G76</f>
        <v>13200</v>
      </c>
      <c r="L78" s="74"/>
      <c r="M78" s="84">
        <f t="shared" si="2"/>
        <v>0</v>
      </c>
    </row>
    <row r="79" spans="1:13" ht="25.5" customHeight="1" thickBot="1">
      <c r="A79" s="245"/>
      <c r="B79" s="254"/>
      <c r="C79" s="248"/>
      <c r="D79" s="251"/>
      <c r="E79" s="257"/>
      <c r="F79" s="241"/>
      <c r="G79" s="239"/>
      <c r="H79" s="105">
        <v>4</v>
      </c>
      <c r="I79" s="126" t="s">
        <v>54</v>
      </c>
      <c r="J79" s="78">
        <v>3300</v>
      </c>
      <c r="K79" s="49">
        <f>J79*G76</f>
        <v>13200</v>
      </c>
      <c r="L79" s="78"/>
      <c r="M79" s="85">
        <f aca="true" t="shared" si="3" ref="M79:M104">K79*L79</f>
        <v>0</v>
      </c>
    </row>
    <row r="80" spans="1:13" ht="46.5" customHeight="1" thickBot="1">
      <c r="A80" s="243">
        <v>13</v>
      </c>
      <c r="B80" s="252"/>
      <c r="C80" s="246" t="s">
        <v>104</v>
      </c>
      <c r="D80" s="249" t="s">
        <v>26</v>
      </c>
      <c r="E80" s="255" t="s">
        <v>82</v>
      </c>
      <c r="F80" s="56" t="s">
        <v>9</v>
      </c>
      <c r="G80" s="106">
        <v>4</v>
      </c>
      <c r="H80" s="258">
        <v>1</v>
      </c>
      <c r="I80" s="146" t="s">
        <v>17</v>
      </c>
      <c r="J80" s="145">
        <v>1450</v>
      </c>
      <c r="K80" s="145">
        <f>J80*G80</f>
        <v>5800</v>
      </c>
      <c r="L80" s="145"/>
      <c r="M80" s="148">
        <f t="shared" si="3"/>
        <v>0</v>
      </c>
    </row>
    <row r="81" spans="1:13" ht="41.25" customHeight="1" thickBot="1">
      <c r="A81" s="244"/>
      <c r="B81" s="253"/>
      <c r="C81" s="247"/>
      <c r="D81" s="250"/>
      <c r="E81" s="256"/>
      <c r="F81" s="56" t="s">
        <v>60</v>
      </c>
      <c r="G81" s="106">
        <v>3</v>
      </c>
      <c r="H81" s="259"/>
      <c r="I81" s="146" t="s">
        <v>17</v>
      </c>
      <c r="J81" s="145">
        <v>1600</v>
      </c>
      <c r="K81" s="145">
        <f>J81*G81</f>
        <v>4800</v>
      </c>
      <c r="L81" s="145"/>
      <c r="M81" s="148">
        <f t="shared" si="3"/>
        <v>0</v>
      </c>
    </row>
    <row r="82" spans="1:13" ht="41.25" customHeight="1" thickBot="1">
      <c r="A82" s="245"/>
      <c r="B82" s="254"/>
      <c r="C82" s="248"/>
      <c r="D82" s="251"/>
      <c r="E82" s="257"/>
      <c r="F82" s="56" t="s">
        <v>61</v>
      </c>
      <c r="G82" s="94">
        <v>2</v>
      </c>
      <c r="H82" s="260"/>
      <c r="I82" s="154" t="s">
        <v>17</v>
      </c>
      <c r="J82" s="155">
        <v>1650</v>
      </c>
      <c r="K82" s="155">
        <f>J82*G82</f>
        <v>3300</v>
      </c>
      <c r="L82" s="155"/>
      <c r="M82" s="156">
        <f t="shared" si="3"/>
        <v>0</v>
      </c>
    </row>
    <row r="83" spans="1:13" ht="25.5" customHeight="1">
      <c r="A83" s="243">
        <v>14</v>
      </c>
      <c r="B83" s="252"/>
      <c r="C83" s="246" t="s">
        <v>105</v>
      </c>
      <c r="D83" s="249" t="s">
        <v>26</v>
      </c>
      <c r="E83" s="308" t="s">
        <v>78</v>
      </c>
      <c r="F83" s="240" t="s">
        <v>182</v>
      </c>
      <c r="G83" s="237">
        <v>4</v>
      </c>
      <c r="H83" s="118">
        <v>1</v>
      </c>
      <c r="I83" s="125" t="s">
        <v>21</v>
      </c>
      <c r="J83" s="75">
        <v>3100</v>
      </c>
      <c r="K83" s="65">
        <f>J83*G83</f>
        <v>12400</v>
      </c>
      <c r="L83" s="76"/>
      <c r="M83" s="77">
        <f t="shared" si="3"/>
        <v>0</v>
      </c>
    </row>
    <row r="84" spans="1:13" ht="25.5" customHeight="1">
      <c r="A84" s="244"/>
      <c r="B84" s="253"/>
      <c r="C84" s="247"/>
      <c r="D84" s="250"/>
      <c r="E84" s="309"/>
      <c r="F84" s="242"/>
      <c r="G84" s="238"/>
      <c r="H84" s="209">
        <v>2</v>
      </c>
      <c r="I84" s="62" t="s">
        <v>64</v>
      </c>
      <c r="J84" s="197">
        <v>3100</v>
      </c>
      <c r="K84" s="18">
        <f>J84*G83</f>
        <v>12400</v>
      </c>
      <c r="L84" s="38"/>
      <c r="M84" s="120">
        <f t="shared" si="3"/>
        <v>0</v>
      </c>
    </row>
    <row r="85" spans="1:13" ht="25.5" customHeight="1" thickBot="1">
      <c r="A85" s="244"/>
      <c r="B85" s="253"/>
      <c r="C85" s="247"/>
      <c r="D85" s="250"/>
      <c r="E85" s="309"/>
      <c r="F85" s="242"/>
      <c r="G85" s="238"/>
      <c r="H85" s="119">
        <v>3</v>
      </c>
      <c r="I85" s="62" t="s">
        <v>190</v>
      </c>
      <c r="J85" s="20">
        <v>3100</v>
      </c>
      <c r="K85" s="16">
        <f>J85*G83</f>
        <v>12400</v>
      </c>
      <c r="L85" s="17"/>
      <c r="M85" s="121">
        <f t="shared" si="3"/>
        <v>0</v>
      </c>
    </row>
    <row r="86" spans="1:13" ht="25.5" customHeight="1">
      <c r="A86" s="244"/>
      <c r="B86" s="253"/>
      <c r="C86" s="247"/>
      <c r="D86" s="250"/>
      <c r="E86" s="309"/>
      <c r="F86" s="330" t="s">
        <v>184</v>
      </c>
      <c r="G86" s="237">
        <v>2</v>
      </c>
      <c r="H86" s="118">
        <v>1</v>
      </c>
      <c r="I86" s="125" t="s">
        <v>21</v>
      </c>
      <c r="J86" s="75">
        <v>3200</v>
      </c>
      <c r="K86" s="75">
        <f>J86*G86</f>
        <v>6400</v>
      </c>
      <c r="L86" s="76"/>
      <c r="M86" s="77">
        <f t="shared" si="3"/>
        <v>0</v>
      </c>
    </row>
    <row r="87" spans="1:13" ht="25.5" customHeight="1">
      <c r="A87" s="244"/>
      <c r="B87" s="253"/>
      <c r="C87" s="247"/>
      <c r="D87" s="250"/>
      <c r="E87" s="309"/>
      <c r="F87" s="331"/>
      <c r="G87" s="238"/>
      <c r="H87" s="209">
        <v>2</v>
      </c>
      <c r="I87" s="62" t="s">
        <v>64</v>
      </c>
      <c r="J87" s="197">
        <v>3200</v>
      </c>
      <c r="K87" s="37">
        <f>J87*G86</f>
        <v>6400</v>
      </c>
      <c r="L87" s="39"/>
      <c r="M87" s="120">
        <f t="shared" si="3"/>
        <v>0</v>
      </c>
    </row>
    <row r="88" spans="1:13" ht="25.5" customHeight="1" thickBot="1">
      <c r="A88" s="244"/>
      <c r="B88" s="253"/>
      <c r="C88" s="247"/>
      <c r="D88" s="250"/>
      <c r="E88" s="309"/>
      <c r="F88" s="331"/>
      <c r="G88" s="238"/>
      <c r="H88" s="102">
        <v>3</v>
      </c>
      <c r="I88" s="62" t="s">
        <v>190</v>
      </c>
      <c r="J88" s="80">
        <v>3200</v>
      </c>
      <c r="K88" s="74">
        <f>J88*G86</f>
        <v>6400</v>
      </c>
      <c r="L88" s="38"/>
      <c r="M88" s="120">
        <f t="shared" si="3"/>
        <v>0</v>
      </c>
    </row>
    <row r="89" spans="1:13" s="47" customFormat="1" ht="25.5" customHeight="1">
      <c r="A89" s="314">
        <v>15</v>
      </c>
      <c r="B89" s="317"/>
      <c r="C89" s="320" t="s">
        <v>106</v>
      </c>
      <c r="D89" s="323" t="s">
        <v>26</v>
      </c>
      <c r="E89" s="326" t="s">
        <v>42</v>
      </c>
      <c r="F89" s="359">
        <v>68.74</v>
      </c>
      <c r="G89" s="356">
        <v>2</v>
      </c>
      <c r="H89" s="93">
        <v>1</v>
      </c>
      <c r="I89" s="57" t="s">
        <v>23</v>
      </c>
      <c r="J89" s="64">
        <v>2850</v>
      </c>
      <c r="K89" s="65">
        <f>J89*G89</f>
        <v>5700</v>
      </c>
      <c r="L89" s="64"/>
      <c r="M89" s="66">
        <f t="shared" si="3"/>
        <v>0</v>
      </c>
    </row>
    <row r="90" spans="1:13" s="47" customFormat="1" ht="25.5" customHeight="1">
      <c r="A90" s="315"/>
      <c r="B90" s="318"/>
      <c r="C90" s="321"/>
      <c r="D90" s="324"/>
      <c r="E90" s="327"/>
      <c r="F90" s="360"/>
      <c r="G90" s="357"/>
      <c r="H90" s="87">
        <v>2</v>
      </c>
      <c r="I90" s="58" t="s">
        <v>19</v>
      </c>
      <c r="J90" s="48">
        <v>2850</v>
      </c>
      <c r="K90" s="18">
        <f>J90*G89</f>
        <v>5700</v>
      </c>
      <c r="L90" s="48"/>
      <c r="M90" s="67">
        <f t="shared" si="3"/>
        <v>0</v>
      </c>
    </row>
    <row r="91" spans="1:13" s="47" customFormat="1" ht="25.5" customHeight="1">
      <c r="A91" s="315"/>
      <c r="B91" s="318"/>
      <c r="C91" s="321"/>
      <c r="D91" s="324"/>
      <c r="E91" s="327"/>
      <c r="F91" s="360"/>
      <c r="G91" s="357"/>
      <c r="H91" s="87">
        <v>3</v>
      </c>
      <c r="I91" s="58" t="s">
        <v>22</v>
      </c>
      <c r="J91" s="48">
        <v>2850</v>
      </c>
      <c r="K91" s="18">
        <f>J91*G89</f>
        <v>5700</v>
      </c>
      <c r="L91" s="48"/>
      <c r="M91" s="67">
        <f t="shared" si="3"/>
        <v>0</v>
      </c>
    </row>
    <row r="92" spans="1:13" ht="25.5" customHeight="1" thickBot="1">
      <c r="A92" s="316"/>
      <c r="B92" s="319"/>
      <c r="C92" s="322"/>
      <c r="D92" s="325"/>
      <c r="E92" s="328"/>
      <c r="F92" s="361"/>
      <c r="G92" s="358"/>
      <c r="H92" s="94">
        <v>4</v>
      </c>
      <c r="I92" s="59" t="s">
        <v>37</v>
      </c>
      <c r="J92" s="68">
        <v>2850</v>
      </c>
      <c r="K92" s="68">
        <f>J92*G89</f>
        <v>5700</v>
      </c>
      <c r="L92" s="36"/>
      <c r="M92" s="50">
        <f t="shared" si="3"/>
        <v>0</v>
      </c>
    </row>
    <row r="93" spans="1:13" ht="30.75" customHeight="1">
      <c r="A93" s="243">
        <v>16</v>
      </c>
      <c r="B93" s="252"/>
      <c r="C93" s="261" t="s">
        <v>107</v>
      </c>
      <c r="D93" s="249" t="s">
        <v>25</v>
      </c>
      <c r="E93" s="287" t="s">
        <v>79</v>
      </c>
      <c r="F93" s="353" t="s">
        <v>9</v>
      </c>
      <c r="G93" s="258">
        <v>4</v>
      </c>
      <c r="H93" s="134">
        <v>1</v>
      </c>
      <c r="I93" s="61" t="s">
        <v>44</v>
      </c>
      <c r="J93" s="65">
        <v>2700</v>
      </c>
      <c r="K93" s="65">
        <f>J93*G93</f>
        <v>10800</v>
      </c>
      <c r="L93" s="71"/>
      <c r="M93" s="66">
        <f t="shared" si="3"/>
        <v>0</v>
      </c>
    </row>
    <row r="94" spans="1:13" ht="30.75" customHeight="1">
      <c r="A94" s="244"/>
      <c r="B94" s="253"/>
      <c r="C94" s="262"/>
      <c r="D94" s="250"/>
      <c r="E94" s="273"/>
      <c r="F94" s="354"/>
      <c r="G94" s="259"/>
      <c r="H94" s="96">
        <v>2</v>
      </c>
      <c r="I94" s="62" t="s">
        <v>21</v>
      </c>
      <c r="J94" s="18">
        <v>2700</v>
      </c>
      <c r="K94" s="18">
        <f>J94*G93</f>
        <v>10800</v>
      </c>
      <c r="L94" s="19"/>
      <c r="M94" s="121">
        <f t="shared" si="3"/>
        <v>0</v>
      </c>
    </row>
    <row r="95" spans="1:13" ht="30.75" customHeight="1" thickBot="1">
      <c r="A95" s="245"/>
      <c r="B95" s="254"/>
      <c r="C95" s="263"/>
      <c r="D95" s="251"/>
      <c r="E95" s="274"/>
      <c r="F95" s="355"/>
      <c r="G95" s="260"/>
      <c r="H95" s="100">
        <v>3</v>
      </c>
      <c r="I95" s="63" t="s">
        <v>16</v>
      </c>
      <c r="J95" s="49">
        <v>2700</v>
      </c>
      <c r="K95" s="49">
        <f>J95*G93</f>
        <v>10800</v>
      </c>
      <c r="L95" s="36"/>
      <c r="M95" s="51">
        <f t="shared" si="3"/>
        <v>0</v>
      </c>
    </row>
    <row r="96" spans="1:13" ht="81" customHeight="1">
      <c r="A96" s="243">
        <v>17</v>
      </c>
      <c r="B96" s="252"/>
      <c r="C96" s="246" t="s">
        <v>108</v>
      </c>
      <c r="D96" s="249" t="s">
        <v>26</v>
      </c>
      <c r="E96" s="287" t="s">
        <v>76</v>
      </c>
      <c r="F96" s="310" t="s">
        <v>9</v>
      </c>
      <c r="G96" s="303">
        <v>4</v>
      </c>
      <c r="H96" s="113">
        <v>1</v>
      </c>
      <c r="I96" s="152" t="s">
        <v>15</v>
      </c>
      <c r="J96" s="75">
        <v>3150</v>
      </c>
      <c r="K96" s="75">
        <f>J96*G96</f>
        <v>12600</v>
      </c>
      <c r="L96" s="76"/>
      <c r="M96" s="77">
        <f t="shared" si="3"/>
        <v>0</v>
      </c>
    </row>
    <row r="97" spans="1:13" ht="90" customHeight="1" thickBot="1">
      <c r="A97" s="245"/>
      <c r="B97" s="254"/>
      <c r="C97" s="248"/>
      <c r="D97" s="251"/>
      <c r="E97" s="274"/>
      <c r="F97" s="312"/>
      <c r="G97" s="313"/>
      <c r="H97" s="102">
        <v>2</v>
      </c>
      <c r="I97" s="124" t="s">
        <v>63</v>
      </c>
      <c r="J97" s="80">
        <v>3150</v>
      </c>
      <c r="K97" s="80">
        <f>J97*G96</f>
        <v>12600</v>
      </c>
      <c r="L97" s="81"/>
      <c r="M97" s="112">
        <f t="shared" si="3"/>
        <v>0</v>
      </c>
    </row>
    <row r="98" spans="1:13" ht="25.5" customHeight="1">
      <c r="A98" s="243">
        <v>18</v>
      </c>
      <c r="B98" s="252"/>
      <c r="C98" s="246" t="s">
        <v>109</v>
      </c>
      <c r="D98" s="249" t="s">
        <v>26</v>
      </c>
      <c r="E98" s="255" t="s">
        <v>80</v>
      </c>
      <c r="F98" s="240" t="s">
        <v>9</v>
      </c>
      <c r="G98" s="237">
        <v>4</v>
      </c>
      <c r="H98" s="101">
        <v>1</v>
      </c>
      <c r="I98" s="122" t="s">
        <v>68</v>
      </c>
      <c r="J98" s="79">
        <v>2800</v>
      </c>
      <c r="K98" s="75">
        <f>J98*G98</f>
        <v>11200</v>
      </c>
      <c r="L98" s="76"/>
      <c r="M98" s="77">
        <f t="shared" si="3"/>
        <v>0</v>
      </c>
    </row>
    <row r="99" spans="1:13" ht="25.5" customHeight="1" thickBot="1">
      <c r="A99" s="244"/>
      <c r="B99" s="253"/>
      <c r="C99" s="247"/>
      <c r="D99" s="250"/>
      <c r="E99" s="256"/>
      <c r="F99" s="241"/>
      <c r="G99" s="239"/>
      <c r="H99" s="117">
        <v>2</v>
      </c>
      <c r="I99" s="123" t="s">
        <v>69</v>
      </c>
      <c r="J99" s="78">
        <v>2800</v>
      </c>
      <c r="K99" s="78">
        <f>J99*G98</f>
        <v>11200</v>
      </c>
      <c r="L99" s="109"/>
      <c r="M99" s="89">
        <f t="shared" si="3"/>
        <v>0</v>
      </c>
    </row>
    <row r="100" spans="1:13" ht="25.5" customHeight="1">
      <c r="A100" s="244"/>
      <c r="B100" s="253"/>
      <c r="C100" s="247"/>
      <c r="D100" s="250"/>
      <c r="E100" s="256"/>
      <c r="F100" s="240" t="s">
        <v>60</v>
      </c>
      <c r="G100" s="237">
        <v>3</v>
      </c>
      <c r="H100" s="101">
        <v>1</v>
      </c>
      <c r="I100" s="122" t="s">
        <v>68</v>
      </c>
      <c r="J100" s="79">
        <v>3000</v>
      </c>
      <c r="K100" s="75">
        <f>J100*G100</f>
        <v>9000</v>
      </c>
      <c r="L100" s="76"/>
      <c r="M100" s="77">
        <f t="shared" si="3"/>
        <v>0</v>
      </c>
    </row>
    <row r="101" spans="1:13" ht="25.5" customHeight="1" thickBot="1">
      <c r="A101" s="244"/>
      <c r="B101" s="253"/>
      <c r="C101" s="247"/>
      <c r="D101" s="250"/>
      <c r="E101" s="256"/>
      <c r="F101" s="241"/>
      <c r="G101" s="239"/>
      <c r="H101" s="117">
        <v>2</v>
      </c>
      <c r="I101" s="123" t="s">
        <v>69</v>
      </c>
      <c r="J101" s="49">
        <v>3000</v>
      </c>
      <c r="K101" s="49">
        <f>J101*G100</f>
        <v>9000</v>
      </c>
      <c r="L101" s="36"/>
      <c r="M101" s="51">
        <f t="shared" si="3"/>
        <v>0</v>
      </c>
    </row>
    <row r="102" spans="1:13" ht="25.5" customHeight="1">
      <c r="A102" s="244"/>
      <c r="B102" s="253"/>
      <c r="C102" s="247"/>
      <c r="D102" s="250"/>
      <c r="E102" s="256"/>
      <c r="F102" s="240" t="s">
        <v>61</v>
      </c>
      <c r="G102" s="237">
        <v>2</v>
      </c>
      <c r="H102" s="101">
        <v>1</v>
      </c>
      <c r="I102" s="122" t="s">
        <v>68</v>
      </c>
      <c r="J102" s="79">
        <v>3200</v>
      </c>
      <c r="K102" s="75">
        <f>J102*G102</f>
        <v>6400</v>
      </c>
      <c r="L102" s="76"/>
      <c r="M102" s="77">
        <f t="shared" si="3"/>
        <v>0</v>
      </c>
    </row>
    <row r="103" spans="1:13" ht="25.5" customHeight="1" thickBot="1">
      <c r="A103" s="245"/>
      <c r="B103" s="254"/>
      <c r="C103" s="248"/>
      <c r="D103" s="250"/>
      <c r="E103" s="256"/>
      <c r="F103" s="242"/>
      <c r="G103" s="238"/>
      <c r="H103" s="102">
        <v>2</v>
      </c>
      <c r="I103" s="124" t="s">
        <v>69</v>
      </c>
      <c r="J103" s="80">
        <v>3200</v>
      </c>
      <c r="K103" s="80">
        <f>J103*G102</f>
        <v>6400</v>
      </c>
      <c r="L103" s="81"/>
      <c r="M103" s="82">
        <f t="shared" si="3"/>
        <v>0</v>
      </c>
    </row>
    <row r="104" spans="1:13" ht="86.25" customHeight="1" thickBot="1">
      <c r="A104" s="244">
        <v>19</v>
      </c>
      <c r="B104" s="291"/>
      <c r="C104" s="293" t="s">
        <v>110</v>
      </c>
      <c r="D104" s="249" t="s">
        <v>26</v>
      </c>
      <c r="E104" s="332" t="s">
        <v>81</v>
      </c>
      <c r="F104" s="56" t="s">
        <v>39</v>
      </c>
      <c r="G104" s="106">
        <v>3</v>
      </c>
      <c r="H104" s="258">
        <v>1</v>
      </c>
      <c r="I104" s="267" t="s">
        <v>32</v>
      </c>
      <c r="J104" s="299">
        <v>1300</v>
      </c>
      <c r="K104" s="299">
        <f>J104*G104</f>
        <v>3900</v>
      </c>
      <c r="L104" s="299"/>
      <c r="M104" s="301">
        <f t="shared" si="3"/>
        <v>0</v>
      </c>
    </row>
    <row r="105" spans="1:13" ht="84.75" customHeight="1" thickBot="1">
      <c r="A105" s="245"/>
      <c r="B105" s="292"/>
      <c r="C105" s="294"/>
      <c r="D105" s="251"/>
      <c r="E105" s="333"/>
      <c r="F105" s="90" t="s">
        <v>40</v>
      </c>
      <c r="G105" s="157">
        <v>4</v>
      </c>
      <c r="H105" s="259"/>
      <c r="I105" s="269"/>
      <c r="J105" s="300"/>
      <c r="K105" s="300"/>
      <c r="L105" s="300"/>
      <c r="M105" s="302"/>
    </row>
    <row r="106" spans="1:13" ht="48.75" customHeight="1" thickBot="1">
      <c r="A106" s="243">
        <v>20</v>
      </c>
      <c r="B106" s="252"/>
      <c r="C106" s="261" t="s">
        <v>111</v>
      </c>
      <c r="D106" s="249" t="s">
        <v>26</v>
      </c>
      <c r="E106" s="287" t="s">
        <v>57</v>
      </c>
      <c r="F106" s="56" t="s">
        <v>39</v>
      </c>
      <c r="G106" s="174">
        <v>3</v>
      </c>
      <c r="H106" s="258">
        <v>1</v>
      </c>
      <c r="I106" s="154" t="s">
        <v>56</v>
      </c>
      <c r="J106" s="155">
        <v>3300</v>
      </c>
      <c r="K106" s="155">
        <f>J106*G106</f>
        <v>9900</v>
      </c>
      <c r="L106" s="155"/>
      <c r="M106" s="156">
        <f aca="true" t="shared" si="4" ref="M106:M111">K106*L106</f>
        <v>0</v>
      </c>
    </row>
    <row r="107" spans="1:13" ht="48.75" customHeight="1" thickBot="1">
      <c r="A107" s="245"/>
      <c r="B107" s="254"/>
      <c r="C107" s="263"/>
      <c r="D107" s="251"/>
      <c r="E107" s="274"/>
      <c r="F107" s="60" t="s">
        <v>40</v>
      </c>
      <c r="G107" s="106">
        <v>4</v>
      </c>
      <c r="H107" s="260"/>
      <c r="I107" s="149" t="s">
        <v>56</v>
      </c>
      <c r="J107" s="22">
        <v>3400</v>
      </c>
      <c r="K107" s="22">
        <f>J107*G107</f>
        <v>13600</v>
      </c>
      <c r="L107" s="22"/>
      <c r="M107" s="153">
        <f t="shared" si="4"/>
        <v>0</v>
      </c>
    </row>
    <row r="108" spans="1:13" ht="25.5" customHeight="1">
      <c r="A108" s="243">
        <v>21</v>
      </c>
      <c r="B108" s="252"/>
      <c r="C108" s="246" t="s">
        <v>112</v>
      </c>
      <c r="D108" s="249" t="s">
        <v>26</v>
      </c>
      <c r="E108" s="255" t="s">
        <v>58</v>
      </c>
      <c r="F108" s="240" t="s">
        <v>39</v>
      </c>
      <c r="G108" s="258">
        <v>3</v>
      </c>
      <c r="H108" s="97">
        <v>1</v>
      </c>
      <c r="I108" s="61" t="s">
        <v>30</v>
      </c>
      <c r="J108" s="65">
        <v>2800</v>
      </c>
      <c r="K108" s="65">
        <f>J108*G108</f>
        <v>8400</v>
      </c>
      <c r="L108" s="71"/>
      <c r="M108" s="66">
        <f t="shared" si="4"/>
        <v>0</v>
      </c>
    </row>
    <row r="109" spans="1:13" ht="25.5" customHeight="1">
      <c r="A109" s="244"/>
      <c r="B109" s="253"/>
      <c r="C109" s="247"/>
      <c r="D109" s="250"/>
      <c r="E109" s="256"/>
      <c r="F109" s="242"/>
      <c r="G109" s="259"/>
      <c r="H109" s="98">
        <v>2</v>
      </c>
      <c r="I109" s="62" t="s">
        <v>22</v>
      </c>
      <c r="J109" s="18">
        <v>2800</v>
      </c>
      <c r="K109" s="18">
        <f>J109*G108</f>
        <v>8400</v>
      </c>
      <c r="L109" s="19"/>
      <c r="M109" s="67">
        <f t="shared" si="4"/>
        <v>0</v>
      </c>
    </row>
    <row r="110" spans="1:13" ht="25.5" customHeight="1">
      <c r="A110" s="244"/>
      <c r="B110" s="253"/>
      <c r="C110" s="247"/>
      <c r="D110" s="250"/>
      <c r="E110" s="256"/>
      <c r="F110" s="242"/>
      <c r="G110" s="259"/>
      <c r="H110" s="98">
        <v>3</v>
      </c>
      <c r="I110" s="62" t="s">
        <v>21</v>
      </c>
      <c r="J110" s="18">
        <v>2800</v>
      </c>
      <c r="K110" s="18">
        <f>J110*G108</f>
        <v>8400</v>
      </c>
      <c r="L110" s="19"/>
      <c r="M110" s="67">
        <f t="shared" si="4"/>
        <v>0</v>
      </c>
    </row>
    <row r="111" spans="1:13" ht="25.5" customHeight="1" thickBot="1">
      <c r="A111" s="244"/>
      <c r="B111" s="253"/>
      <c r="C111" s="247"/>
      <c r="D111" s="250"/>
      <c r="E111" s="256"/>
      <c r="F111" s="241"/>
      <c r="G111" s="260"/>
      <c r="H111" s="99">
        <v>4</v>
      </c>
      <c r="I111" s="63" t="s">
        <v>44</v>
      </c>
      <c r="J111" s="49">
        <v>2800</v>
      </c>
      <c r="K111" s="49">
        <f>J111*G108</f>
        <v>8400</v>
      </c>
      <c r="L111" s="36"/>
      <c r="M111" s="50">
        <f t="shared" si="4"/>
        <v>0</v>
      </c>
    </row>
    <row r="112" spans="1:13" ht="31.5" customHeight="1">
      <c r="A112" s="244"/>
      <c r="B112" s="253"/>
      <c r="C112" s="247"/>
      <c r="D112" s="250"/>
      <c r="E112" s="256"/>
      <c r="F112" s="240">
        <v>98.104</v>
      </c>
      <c r="G112" s="258">
        <v>2</v>
      </c>
      <c r="H112" s="97">
        <v>1</v>
      </c>
      <c r="I112" s="61" t="s">
        <v>30</v>
      </c>
      <c r="J112" s="65">
        <v>2900</v>
      </c>
      <c r="K112" s="65">
        <f>J112*G112</f>
        <v>5800</v>
      </c>
      <c r="L112" s="71"/>
      <c r="M112" s="66">
        <f aca="true" t="shared" si="5" ref="M112:M119">K112*L112</f>
        <v>0</v>
      </c>
    </row>
    <row r="113" spans="1:13" ht="31.5" customHeight="1">
      <c r="A113" s="244"/>
      <c r="B113" s="253"/>
      <c r="C113" s="247"/>
      <c r="D113" s="250"/>
      <c r="E113" s="256"/>
      <c r="F113" s="242"/>
      <c r="G113" s="259"/>
      <c r="H113" s="98">
        <v>2</v>
      </c>
      <c r="I113" s="62" t="s">
        <v>22</v>
      </c>
      <c r="J113" s="18">
        <v>2900</v>
      </c>
      <c r="K113" s="18">
        <f>J113*G112</f>
        <v>5800</v>
      </c>
      <c r="L113" s="19"/>
      <c r="M113" s="67">
        <f t="shared" si="5"/>
        <v>0</v>
      </c>
    </row>
    <row r="114" spans="1:13" ht="31.5" customHeight="1">
      <c r="A114" s="244"/>
      <c r="B114" s="253"/>
      <c r="C114" s="247"/>
      <c r="D114" s="250"/>
      <c r="E114" s="256"/>
      <c r="F114" s="242"/>
      <c r="G114" s="259"/>
      <c r="H114" s="98">
        <v>3</v>
      </c>
      <c r="I114" s="62" t="s">
        <v>21</v>
      </c>
      <c r="J114" s="18">
        <v>2900</v>
      </c>
      <c r="K114" s="18">
        <f>J114*G112</f>
        <v>5800</v>
      </c>
      <c r="L114" s="19"/>
      <c r="M114" s="67">
        <f t="shared" si="5"/>
        <v>0</v>
      </c>
    </row>
    <row r="115" spans="1:13" ht="31.5" customHeight="1" thickBot="1">
      <c r="A115" s="245"/>
      <c r="B115" s="254"/>
      <c r="C115" s="248"/>
      <c r="D115" s="251"/>
      <c r="E115" s="257"/>
      <c r="F115" s="241"/>
      <c r="G115" s="260"/>
      <c r="H115" s="99">
        <v>4</v>
      </c>
      <c r="I115" s="63" t="s">
        <v>44</v>
      </c>
      <c r="J115" s="49">
        <v>2900</v>
      </c>
      <c r="K115" s="49">
        <f>J115*G112</f>
        <v>5800</v>
      </c>
      <c r="L115" s="36"/>
      <c r="M115" s="50">
        <f t="shared" si="5"/>
        <v>0</v>
      </c>
    </row>
    <row r="116" spans="1:13" ht="25.5" customHeight="1">
      <c r="A116" s="243">
        <v>22</v>
      </c>
      <c r="B116" s="252"/>
      <c r="C116" s="261" t="s">
        <v>113</v>
      </c>
      <c r="D116" s="249" t="s">
        <v>26</v>
      </c>
      <c r="E116" s="287" t="s">
        <v>73</v>
      </c>
      <c r="F116" s="240" t="s">
        <v>39</v>
      </c>
      <c r="G116" s="237">
        <v>3</v>
      </c>
      <c r="H116" s="101">
        <v>1</v>
      </c>
      <c r="I116" s="127" t="s">
        <v>49</v>
      </c>
      <c r="J116" s="79">
        <v>3200</v>
      </c>
      <c r="K116" s="65">
        <f>J116*G116</f>
        <v>9600</v>
      </c>
      <c r="L116" s="76"/>
      <c r="M116" s="77">
        <f>K116*L116</f>
        <v>0</v>
      </c>
    </row>
    <row r="117" spans="1:13" ht="25.5" customHeight="1" thickBot="1">
      <c r="A117" s="244"/>
      <c r="B117" s="253"/>
      <c r="C117" s="262"/>
      <c r="D117" s="250"/>
      <c r="E117" s="273"/>
      <c r="F117" s="241"/>
      <c r="G117" s="239"/>
      <c r="H117" s="102">
        <v>2</v>
      </c>
      <c r="I117" s="129" t="s">
        <v>50</v>
      </c>
      <c r="J117" s="80">
        <v>3200</v>
      </c>
      <c r="K117" s="22">
        <f>J117*G116</f>
        <v>9600</v>
      </c>
      <c r="L117" s="81"/>
      <c r="M117" s="82">
        <f>K117*L117</f>
        <v>0</v>
      </c>
    </row>
    <row r="118" spans="1:13" ht="25.5" customHeight="1">
      <c r="A118" s="244"/>
      <c r="B118" s="253"/>
      <c r="C118" s="262"/>
      <c r="D118" s="250"/>
      <c r="E118" s="273"/>
      <c r="F118" s="240" t="s">
        <v>40</v>
      </c>
      <c r="G118" s="237">
        <v>4</v>
      </c>
      <c r="H118" s="101">
        <v>1</v>
      </c>
      <c r="I118" s="127" t="s">
        <v>49</v>
      </c>
      <c r="J118" s="79">
        <v>3300</v>
      </c>
      <c r="K118" s="65">
        <f>J118*G118</f>
        <v>13200</v>
      </c>
      <c r="L118" s="76"/>
      <c r="M118" s="77">
        <f t="shared" si="5"/>
        <v>0</v>
      </c>
    </row>
    <row r="119" spans="1:13" ht="25.5" customHeight="1" thickBot="1">
      <c r="A119" s="245"/>
      <c r="B119" s="254"/>
      <c r="C119" s="263"/>
      <c r="D119" s="251"/>
      <c r="E119" s="274"/>
      <c r="F119" s="241"/>
      <c r="G119" s="239"/>
      <c r="H119" s="117">
        <v>2</v>
      </c>
      <c r="I119" s="126" t="s">
        <v>50</v>
      </c>
      <c r="J119" s="78">
        <v>3300</v>
      </c>
      <c r="K119" s="147">
        <f>J119*G118</f>
        <v>13200</v>
      </c>
      <c r="L119" s="109"/>
      <c r="M119" s="89">
        <f t="shared" si="5"/>
        <v>0</v>
      </c>
    </row>
    <row r="120" spans="1:13" s="15" customFormat="1" ht="15.75" customHeight="1" thickBot="1">
      <c r="A120" s="338" t="s">
        <v>8</v>
      </c>
      <c r="B120" s="339"/>
      <c r="C120" s="339"/>
      <c r="D120" s="339"/>
      <c r="E120" s="339"/>
      <c r="F120" s="339"/>
      <c r="G120" s="339"/>
      <c r="H120" s="339"/>
      <c r="I120" s="339"/>
      <c r="J120" s="339"/>
      <c r="K120" s="339"/>
      <c r="L120" s="339"/>
      <c r="M120" s="340"/>
    </row>
    <row r="121" spans="1:13" ht="126.75" customHeight="1" thickBot="1">
      <c r="A121" s="185">
        <v>6</v>
      </c>
      <c r="B121" s="186"/>
      <c r="C121" s="187" t="s">
        <v>173</v>
      </c>
      <c r="D121" s="188" t="s">
        <v>26</v>
      </c>
      <c r="E121" s="189" t="s">
        <v>175</v>
      </c>
      <c r="F121" s="191" t="s">
        <v>92</v>
      </c>
      <c r="G121" s="184">
        <v>2</v>
      </c>
      <c r="H121" s="134">
        <v>1</v>
      </c>
      <c r="I121" s="61" t="s">
        <v>174</v>
      </c>
      <c r="J121" s="65">
        <v>2900</v>
      </c>
      <c r="K121" s="65">
        <f>J121*G121</f>
        <v>5800</v>
      </c>
      <c r="L121" s="71"/>
      <c r="M121" s="66">
        <f>K121*L121</f>
        <v>0</v>
      </c>
    </row>
    <row r="122" spans="1:13" ht="25.5" customHeight="1">
      <c r="A122" s="243">
        <v>1</v>
      </c>
      <c r="B122" s="252"/>
      <c r="C122" s="261" t="s">
        <v>114</v>
      </c>
      <c r="D122" s="249" t="s">
        <v>26</v>
      </c>
      <c r="E122" s="255" t="s">
        <v>83</v>
      </c>
      <c r="F122" s="240" t="s">
        <v>40</v>
      </c>
      <c r="G122" s="237">
        <v>4</v>
      </c>
      <c r="H122" s="158">
        <v>1</v>
      </c>
      <c r="I122" s="127" t="s">
        <v>88</v>
      </c>
      <c r="J122" s="79">
        <v>3400</v>
      </c>
      <c r="K122" s="65">
        <f>J122*G122</f>
        <v>13600</v>
      </c>
      <c r="L122" s="76"/>
      <c r="M122" s="77">
        <f>K122*L122</f>
        <v>0</v>
      </c>
    </row>
    <row r="123" spans="1:13" ht="25.5" customHeight="1" thickBot="1">
      <c r="A123" s="244"/>
      <c r="B123" s="253"/>
      <c r="C123" s="262"/>
      <c r="D123" s="250"/>
      <c r="E123" s="256"/>
      <c r="F123" s="241"/>
      <c r="G123" s="239"/>
      <c r="H123" s="102">
        <v>2</v>
      </c>
      <c r="I123" s="129" t="s">
        <v>89</v>
      </c>
      <c r="J123" s="80">
        <v>3400</v>
      </c>
      <c r="K123" s="22">
        <f>J123*G122</f>
        <v>13600</v>
      </c>
      <c r="L123" s="81"/>
      <c r="M123" s="82">
        <f>K123*L123</f>
        <v>0</v>
      </c>
    </row>
    <row r="124" spans="1:13" ht="25.5" customHeight="1">
      <c r="A124" s="244"/>
      <c r="B124" s="253"/>
      <c r="C124" s="262"/>
      <c r="D124" s="250"/>
      <c r="E124" s="256"/>
      <c r="F124" s="240" t="s">
        <v>6</v>
      </c>
      <c r="G124" s="237">
        <v>3</v>
      </c>
      <c r="H124" s="158">
        <v>1</v>
      </c>
      <c r="I124" s="127" t="s">
        <v>88</v>
      </c>
      <c r="J124" s="79">
        <v>3500</v>
      </c>
      <c r="K124" s="65">
        <f>J124*G124</f>
        <v>10500</v>
      </c>
      <c r="L124" s="76"/>
      <c r="M124" s="77">
        <f>K124*L124</f>
        <v>0</v>
      </c>
    </row>
    <row r="125" spans="1:13" ht="25.5" customHeight="1" thickBot="1">
      <c r="A125" s="245"/>
      <c r="B125" s="254"/>
      <c r="C125" s="263"/>
      <c r="D125" s="251"/>
      <c r="E125" s="257"/>
      <c r="F125" s="241"/>
      <c r="G125" s="239"/>
      <c r="H125" s="117">
        <v>2</v>
      </c>
      <c r="I125" s="126" t="s">
        <v>89</v>
      </c>
      <c r="J125" s="78">
        <v>3500</v>
      </c>
      <c r="K125" s="163">
        <f>J125*G124</f>
        <v>10500</v>
      </c>
      <c r="L125" s="109"/>
      <c r="M125" s="89">
        <f>K125*L125</f>
        <v>0</v>
      </c>
    </row>
    <row r="126" spans="1:13" ht="25.5" customHeight="1">
      <c r="A126" s="243">
        <v>2</v>
      </c>
      <c r="B126" s="252"/>
      <c r="C126" s="246" t="s">
        <v>115</v>
      </c>
      <c r="D126" s="249" t="s">
        <v>25</v>
      </c>
      <c r="E126" s="255" t="s">
        <v>86</v>
      </c>
      <c r="F126" s="240" t="s">
        <v>9</v>
      </c>
      <c r="G126" s="237">
        <v>4</v>
      </c>
      <c r="H126" s="158">
        <v>1</v>
      </c>
      <c r="I126" s="122" t="s">
        <v>87</v>
      </c>
      <c r="J126" s="79">
        <v>3200</v>
      </c>
      <c r="K126" s="75">
        <f>J126*G126</f>
        <v>12800</v>
      </c>
      <c r="L126" s="76"/>
      <c r="M126" s="77">
        <f aca="true" t="shared" si="6" ref="M126:M131">K126*L126</f>
        <v>0</v>
      </c>
    </row>
    <row r="127" spans="1:13" ht="25.5" customHeight="1" thickBot="1">
      <c r="A127" s="244"/>
      <c r="B127" s="253"/>
      <c r="C127" s="247"/>
      <c r="D127" s="250"/>
      <c r="E127" s="256"/>
      <c r="F127" s="241"/>
      <c r="G127" s="239"/>
      <c r="H127" s="117">
        <v>2</v>
      </c>
      <c r="I127" s="123" t="s">
        <v>14</v>
      </c>
      <c r="J127" s="78">
        <v>3200</v>
      </c>
      <c r="K127" s="78">
        <f>J127*G126</f>
        <v>12800</v>
      </c>
      <c r="L127" s="109"/>
      <c r="M127" s="89">
        <f t="shared" si="6"/>
        <v>0</v>
      </c>
    </row>
    <row r="128" spans="1:13" ht="25.5" customHeight="1">
      <c r="A128" s="244"/>
      <c r="B128" s="253"/>
      <c r="C128" s="247"/>
      <c r="D128" s="250"/>
      <c r="E128" s="256"/>
      <c r="F128" s="240" t="s">
        <v>60</v>
      </c>
      <c r="G128" s="237">
        <v>3</v>
      </c>
      <c r="H128" s="158">
        <v>1</v>
      </c>
      <c r="I128" s="122" t="s">
        <v>87</v>
      </c>
      <c r="J128" s="79">
        <v>3400</v>
      </c>
      <c r="K128" s="75">
        <f>J128*G128</f>
        <v>10200</v>
      </c>
      <c r="L128" s="76"/>
      <c r="M128" s="77">
        <f t="shared" si="6"/>
        <v>0</v>
      </c>
    </row>
    <row r="129" spans="1:13" ht="25.5" customHeight="1" thickBot="1">
      <c r="A129" s="244"/>
      <c r="B129" s="253"/>
      <c r="C129" s="247"/>
      <c r="D129" s="250"/>
      <c r="E129" s="256"/>
      <c r="F129" s="241"/>
      <c r="G129" s="239"/>
      <c r="H129" s="117">
        <v>2</v>
      </c>
      <c r="I129" s="123" t="s">
        <v>14</v>
      </c>
      <c r="J129" s="49">
        <v>3400</v>
      </c>
      <c r="K129" s="49">
        <f>J129*G128</f>
        <v>10200</v>
      </c>
      <c r="L129" s="36"/>
      <c r="M129" s="51">
        <f t="shared" si="6"/>
        <v>0</v>
      </c>
    </row>
    <row r="130" spans="1:13" ht="25.5" customHeight="1">
      <c r="A130" s="244"/>
      <c r="B130" s="253"/>
      <c r="C130" s="247"/>
      <c r="D130" s="250"/>
      <c r="E130" s="256"/>
      <c r="F130" s="240" t="s">
        <v>61</v>
      </c>
      <c r="G130" s="237">
        <v>2</v>
      </c>
      <c r="H130" s="158">
        <v>1</v>
      </c>
      <c r="I130" s="122" t="s">
        <v>87</v>
      </c>
      <c r="J130" s="79">
        <v>3600</v>
      </c>
      <c r="K130" s="75">
        <f>J130*G130</f>
        <v>7200</v>
      </c>
      <c r="L130" s="76"/>
      <c r="M130" s="77">
        <f t="shared" si="6"/>
        <v>0</v>
      </c>
    </row>
    <row r="131" spans="1:13" ht="25.5" customHeight="1" thickBot="1">
      <c r="A131" s="245"/>
      <c r="B131" s="254"/>
      <c r="C131" s="248"/>
      <c r="D131" s="250"/>
      <c r="E131" s="256"/>
      <c r="F131" s="242"/>
      <c r="G131" s="238"/>
      <c r="H131" s="102">
        <v>2</v>
      </c>
      <c r="I131" s="123" t="s">
        <v>14</v>
      </c>
      <c r="J131" s="80">
        <v>3600</v>
      </c>
      <c r="K131" s="80">
        <f>J131*G130</f>
        <v>7200</v>
      </c>
      <c r="L131" s="81"/>
      <c r="M131" s="82">
        <f t="shared" si="6"/>
        <v>0</v>
      </c>
    </row>
    <row r="132" spans="1:13" ht="48" customHeight="1" thickBot="1">
      <c r="A132" s="243">
        <v>3</v>
      </c>
      <c r="B132" s="252"/>
      <c r="C132" s="246" t="s">
        <v>116</v>
      </c>
      <c r="D132" s="249" t="s">
        <v>26</v>
      </c>
      <c r="E132" s="255" t="s">
        <v>83</v>
      </c>
      <c r="F132" s="199" t="s">
        <v>60</v>
      </c>
      <c r="G132" s="201">
        <v>3</v>
      </c>
      <c r="H132" s="158">
        <v>1</v>
      </c>
      <c r="I132" s="127" t="s">
        <v>84</v>
      </c>
      <c r="J132" s="79">
        <v>3750</v>
      </c>
      <c r="K132" s="65">
        <f>J132*G132</f>
        <v>11250</v>
      </c>
      <c r="L132" s="76"/>
      <c r="M132" s="77">
        <f>K132*L132</f>
        <v>0</v>
      </c>
    </row>
    <row r="133" spans="1:13" ht="48" customHeight="1" thickBot="1">
      <c r="A133" s="244"/>
      <c r="B133" s="253"/>
      <c r="C133" s="247"/>
      <c r="D133" s="250"/>
      <c r="E133" s="256"/>
      <c r="F133" s="199" t="s">
        <v>61</v>
      </c>
      <c r="G133" s="201">
        <v>2</v>
      </c>
      <c r="H133" s="158">
        <v>1</v>
      </c>
      <c r="I133" s="127" t="s">
        <v>84</v>
      </c>
      <c r="J133" s="79">
        <v>3750</v>
      </c>
      <c r="K133" s="65">
        <f>J133*G133</f>
        <v>7500</v>
      </c>
      <c r="L133" s="76"/>
      <c r="M133" s="77">
        <f aca="true" t="shared" si="7" ref="M133:M139">K133*L133</f>
        <v>0</v>
      </c>
    </row>
    <row r="134" spans="1:13" ht="69.75" customHeight="1">
      <c r="A134" s="243">
        <v>4</v>
      </c>
      <c r="B134" s="252"/>
      <c r="C134" s="246" t="s">
        <v>117</v>
      </c>
      <c r="D134" s="249" t="s">
        <v>26</v>
      </c>
      <c r="E134" s="255" t="s">
        <v>85</v>
      </c>
      <c r="F134" s="310" t="s">
        <v>9</v>
      </c>
      <c r="G134" s="303">
        <v>4</v>
      </c>
      <c r="H134" s="113">
        <v>1</v>
      </c>
      <c r="I134" s="152" t="s">
        <v>14</v>
      </c>
      <c r="J134" s="75">
        <v>2900</v>
      </c>
      <c r="K134" s="75">
        <f>J134*G134</f>
        <v>11600</v>
      </c>
      <c r="L134" s="76"/>
      <c r="M134" s="77">
        <f t="shared" si="7"/>
        <v>0</v>
      </c>
    </row>
    <row r="135" spans="1:13" ht="75" customHeight="1" thickBot="1">
      <c r="A135" s="245"/>
      <c r="B135" s="254"/>
      <c r="C135" s="248"/>
      <c r="D135" s="251"/>
      <c r="E135" s="257"/>
      <c r="F135" s="312"/>
      <c r="G135" s="313"/>
      <c r="H135" s="102">
        <v>2</v>
      </c>
      <c r="I135" s="124" t="s">
        <v>29</v>
      </c>
      <c r="J135" s="80">
        <v>2900</v>
      </c>
      <c r="K135" s="80">
        <f>J135*G134</f>
        <v>11600</v>
      </c>
      <c r="L135" s="81"/>
      <c r="M135" s="112">
        <f t="shared" si="7"/>
        <v>0</v>
      </c>
    </row>
    <row r="136" spans="1:13" ht="48.75" customHeight="1">
      <c r="A136" s="243">
        <v>6</v>
      </c>
      <c r="B136" s="252"/>
      <c r="C136" s="261" t="s">
        <v>118</v>
      </c>
      <c r="D136" s="249" t="s">
        <v>26</v>
      </c>
      <c r="E136" s="287" t="s">
        <v>123</v>
      </c>
      <c r="F136" s="353" t="s">
        <v>92</v>
      </c>
      <c r="G136" s="258">
        <v>2</v>
      </c>
      <c r="H136" s="134">
        <v>1</v>
      </c>
      <c r="I136" s="61" t="s">
        <v>14</v>
      </c>
      <c r="J136" s="65">
        <v>2850</v>
      </c>
      <c r="K136" s="65">
        <f>J136*G136</f>
        <v>5700</v>
      </c>
      <c r="L136" s="71"/>
      <c r="M136" s="66">
        <f t="shared" si="7"/>
        <v>0</v>
      </c>
    </row>
    <row r="137" spans="1:13" ht="45" customHeight="1">
      <c r="A137" s="244"/>
      <c r="B137" s="253"/>
      <c r="C137" s="262"/>
      <c r="D137" s="250"/>
      <c r="E137" s="273"/>
      <c r="F137" s="354"/>
      <c r="G137" s="259"/>
      <c r="H137" s="96">
        <v>2</v>
      </c>
      <c r="I137" s="62" t="s">
        <v>18</v>
      </c>
      <c r="J137" s="18">
        <v>2850</v>
      </c>
      <c r="K137" s="18">
        <f>J137*G136</f>
        <v>5700</v>
      </c>
      <c r="L137" s="19"/>
      <c r="M137" s="121">
        <f t="shared" si="7"/>
        <v>0</v>
      </c>
    </row>
    <row r="138" spans="1:13" ht="30.75" customHeight="1" thickBot="1">
      <c r="A138" s="245"/>
      <c r="B138" s="254"/>
      <c r="C138" s="263"/>
      <c r="D138" s="251"/>
      <c r="E138" s="274"/>
      <c r="F138" s="355"/>
      <c r="G138" s="260"/>
      <c r="H138" s="100">
        <v>3</v>
      </c>
      <c r="I138" s="63" t="s">
        <v>93</v>
      </c>
      <c r="J138" s="49">
        <v>2850</v>
      </c>
      <c r="K138" s="49">
        <f>J138*G136</f>
        <v>5700</v>
      </c>
      <c r="L138" s="36"/>
      <c r="M138" s="51">
        <f t="shared" si="7"/>
        <v>0</v>
      </c>
    </row>
    <row r="139" spans="1:13" ht="76.5" customHeight="1" thickBot="1">
      <c r="A139" s="244">
        <v>7</v>
      </c>
      <c r="B139" s="291"/>
      <c r="C139" s="293" t="s">
        <v>119</v>
      </c>
      <c r="D139" s="249" t="s">
        <v>26</v>
      </c>
      <c r="E139" s="332" t="s">
        <v>94</v>
      </c>
      <c r="F139" s="56" t="s">
        <v>60</v>
      </c>
      <c r="G139" s="106">
        <v>3</v>
      </c>
      <c r="H139" s="258">
        <v>1</v>
      </c>
      <c r="I139" s="161" t="s">
        <v>17</v>
      </c>
      <c r="J139" s="162">
        <v>3750</v>
      </c>
      <c r="K139" s="162">
        <f>J139*G139</f>
        <v>11250</v>
      </c>
      <c r="L139" s="162"/>
      <c r="M139" s="164">
        <f t="shared" si="7"/>
        <v>0</v>
      </c>
    </row>
    <row r="140" spans="1:13" ht="81.75" customHeight="1" thickBot="1">
      <c r="A140" s="245"/>
      <c r="B140" s="292"/>
      <c r="C140" s="294"/>
      <c r="D140" s="251"/>
      <c r="E140" s="333"/>
      <c r="F140" s="56" t="s">
        <v>61</v>
      </c>
      <c r="G140" s="160">
        <v>2</v>
      </c>
      <c r="H140" s="259"/>
      <c r="I140" s="161" t="s">
        <v>17</v>
      </c>
      <c r="J140" s="162">
        <v>3850</v>
      </c>
      <c r="K140" s="162">
        <f>J140*G140</f>
        <v>7700</v>
      </c>
      <c r="L140" s="162"/>
      <c r="M140" s="164">
        <f aca="true" t="shared" si="8" ref="M140:M154">K140*L140</f>
        <v>0</v>
      </c>
    </row>
    <row r="141" spans="1:13" ht="25.5" customHeight="1">
      <c r="A141" s="243">
        <v>8</v>
      </c>
      <c r="B141" s="252"/>
      <c r="C141" s="261" t="s">
        <v>120</v>
      </c>
      <c r="D141" s="249" t="s">
        <v>26</v>
      </c>
      <c r="E141" s="255" t="s">
        <v>124</v>
      </c>
      <c r="F141" s="240" t="s">
        <v>40</v>
      </c>
      <c r="G141" s="258">
        <v>4</v>
      </c>
      <c r="H141" s="159">
        <v>1</v>
      </c>
      <c r="I141" s="142" t="s">
        <v>121</v>
      </c>
      <c r="J141" s="162">
        <v>3400</v>
      </c>
      <c r="K141" s="65">
        <f>J141*G141</f>
        <v>13600</v>
      </c>
      <c r="L141" s="71"/>
      <c r="M141" s="66">
        <f t="shared" si="8"/>
        <v>0</v>
      </c>
    </row>
    <row r="142" spans="1:13" ht="25.5" customHeight="1" thickBot="1">
      <c r="A142" s="244"/>
      <c r="B142" s="253"/>
      <c r="C142" s="262"/>
      <c r="D142" s="250"/>
      <c r="E142" s="256"/>
      <c r="F142" s="242"/>
      <c r="G142" s="259"/>
      <c r="H142" s="119">
        <v>2</v>
      </c>
      <c r="I142" s="143" t="s">
        <v>122</v>
      </c>
      <c r="J142" s="20">
        <v>3400</v>
      </c>
      <c r="K142" s="18">
        <f>J142*G141</f>
        <v>13600</v>
      </c>
      <c r="L142" s="19"/>
      <c r="M142" s="121">
        <f t="shared" si="8"/>
        <v>0</v>
      </c>
    </row>
    <row r="143" spans="1:13" ht="25.5" customHeight="1">
      <c r="A143" s="244"/>
      <c r="B143" s="253"/>
      <c r="C143" s="262"/>
      <c r="D143" s="250"/>
      <c r="E143" s="256"/>
      <c r="F143" s="240">
        <v>122.128</v>
      </c>
      <c r="G143" s="258">
        <v>2</v>
      </c>
      <c r="H143" s="159">
        <v>1</v>
      </c>
      <c r="I143" s="142" t="s">
        <v>90</v>
      </c>
      <c r="J143" s="162">
        <v>3500</v>
      </c>
      <c r="K143" s="65">
        <f>J143*G143</f>
        <v>7000</v>
      </c>
      <c r="L143" s="71"/>
      <c r="M143" s="66">
        <f t="shared" si="8"/>
        <v>0</v>
      </c>
    </row>
    <row r="144" spans="1:13" ht="25.5" customHeight="1" thickBot="1">
      <c r="A144" s="245"/>
      <c r="B144" s="254"/>
      <c r="C144" s="263"/>
      <c r="D144" s="251"/>
      <c r="E144" s="257"/>
      <c r="F144" s="241"/>
      <c r="G144" s="260"/>
      <c r="H144" s="100">
        <v>2</v>
      </c>
      <c r="I144" s="143" t="s">
        <v>91</v>
      </c>
      <c r="J144" s="20">
        <v>3500</v>
      </c>
      <c r="K144" s="20">
        <f>J144*G143</f>
        <v>7000</v>
      </c>
      <c r="L144" s="21"/>
      <c r="M144" s="135">
        <f t="shared" si="8"/>
        <v>0</v>
      </c>
    </row>
    <row r="145" spans="1:13" ht="25.5" customHeight="1">
      <c r="A145" s="243">
        <v>9</v>
      </c>
      <c r="B145" s="252"/>
      <c r="C145" s="261" t="s">
        <v>125</v>
      </c>
      <c r="D145" s="249" t="s">
        <v>26</v>
      </c>
      <c r="E145" s="255" t="s">
        <v>124</v>
      </c>
      <c r="F145" s="240" t="s">
        <v>40</v>
      </c>
      <c r="G145" s="258">
        <v>4</v>
      </c>
      <c r="H145" s="159">
        <v>1</v>
      </c>
      <c r="I145" s="142" t="s">
        <v>126</v>
      </c>
      <c r="J145" s="162">
        <v>3250</v>
      </c>
      <c r="K145" s="65">
        <f>J145*G145</f>
        <v>13000</v>
      </c>
      <c r="L145" s="71"/>
      <c r="M145" s="66">
        <f t="shared" si="8"/>
        <v>0</v>
      </c>
    </row>
    <row r="146" spans="1:13" ht="45" customHeight="1" thickBot="1">
      <c r="A146" s="244"/>
      <c r="B146" s="253"/>
      <c r="C146" s="262"/>
      <c r="D146" s="250"/>
      <c r="E146" s="256"/>
      <c r="F146" s="242"/>
      <c r="G146" s="259"/>
      <c r="H146" s="119">
        <v>2</v>
      </c>
      <c r="I146" s="143" t="s">
        <v>127</v>
      </c>
      <c r="J146" s="20">
        <v>3250</v>
      </c>
      <c r="K146" s="18">
        <f>J146*G145</f>
        <v>13000</v>
      </c>
      <c r="L146" s="19"/>
      <c r="M146" s="121">
        <f t="shared" si="8"/>
        <v>0</v>
      </c>
    </row>
    <row r="147" spans="1:13" ht="25.5" customHeight="1">
      <c r="A147" s="244"/>
      <c r="B147" s="253"/>
      <c r="C147" s="262"/>
      <c r="D147" s="250"/>
      <c r="E147" s="256"/>
      <c r="F147" s="240" t="s">
        <v>6</v>
      </c>
      <c r="G147" s="258">
        <v>3</v>
      </c>
      <c r="H147" s="159">
        <v>1</v>
      </c>
      <c r="I147" s="142" t="s">
        <v>126</v>
      </c>
      <c r="J147" s="162">
        <v>3350</v>
      </c>
      <c r="K147" s="65">
        <f>J147*G147</f>
        <v>10050</v>
      </c>
      <c r="L147" s="71"/>
      <c r="M147" s="66">
        <f t="shared" si="8"/>
        <v>0</v>
      </c>
    </row>
    <row r="148" spans="1:13" ht="39.75" customHeight="1" thickBot="1">
      <c r="A148" s="245"/>
      <c r="B148" s="254"/>
      <c r="C148" s="263"/>
      <c r="D148" s="251"/>
      <c r="E148" s="257"/>
      <c r="F148" s="241"/>
      <c r="G148" s="260"/>
      <c r="H148" s="100">
        <v>2</v>
      </c>
      <c r="I148" s="143" t="s">
        <v>127</v>
      </c>
      <c r="J148" s="20">
        <v>3350</v>
      </c>
      <c r="K148" s="20">
        <f>J148*G147</f>
        <v>10050</v>
      </c>
      <c r="L148" s="21"/>
      <c r="M148" s="135">
        <f t="shared" si="8"/>
        <v>0</v>
      </c>
    </row>
    <row r="149" spans="1:13" ht="24.75" customHeight="1">
      <c r="A149" s="244">
        <v>10</v>
      </c>
      <c r="B149" s="291"/>
      <c r="C149" s="295" t="s">
        <v>188</v>
      </c>
      <c r="D149" s="249" t="s">
        <v>26</v>
      </c>
      <c r="E149" s="297" t="s">
        <v>128</v>
      </c>
      <c r="F149" s="240" t="s">
        <v>39</v>
      </c>
      <c r="G149" s="258">
        <v>3</v>
      </c>
      <c r="H149" s="134">
        <v>1</v>
      </c>
      <c r="I149" s="61" t="s">
        <v>89</v>
      </c>
      <c r="J149" s="65">
        <v>2800</v>
      </c>
      <c r="K149" s="65">
        <f>J149*G149</f>
        <v>8400</v>
      </c>
      <c r="L149" s="65"/>
      <c r="M149" s="179">
        <f t="shared" si="8"/>
        <v>0</v>
      </c>
    </row>
    <row r="150" spans="1:13" ht="24.75" customHeight="1">
      <c r="A150" s="244"/>
      <c r="B150" s="253"/>
      <c r="C150" s="262"/>
      <c r="D150" s="250"/>
      <c r="E150" s="273"/>
      <c r="F150" s="242"/>
      <c r="G150" s="259"/>
      <c r="H150" s="138">
        <v>2</v>
      </c>
      <c r="I150" s="136" t="s">
        <v>186</v>
      </c>
      <c r="J150" s="16">
        <v>2800</v>
      </c>
      <c r="K150" s="16">
        <f>J150*G149</f>
        <v>8400</v>
      </c>
      <c r="L150" s="16"/>
      <c r="M150" s="180">
        <f t="shared" si="8"/>
        <v>0</v>
      </c>
    </row>
    <row r="151" spans="1:13" ht="24.75" customHeight="1" thickBot="1">
      <c r="A151" s="244"/>
      <c r="B151" s="253"/>
      <c r="C151" s="262"/>
      <c r="D151" s="250"/>
      <c r="E151" s="273"/>
      <c r="F151" s="241"/>
      <c r="G151" s="260"/>
      <c r="H151" s="200">
        <v>3</v>
      </c>
      <c r="I151" s="202" t="s">
        <v>187</v>
      </c>
      <c r="J151" s="203">
        <v>2800</v>
      </c>
      <c r="K151" s="203">
        <f>J151*G149</f>
        <v>8400</v>
      </c>
      <c r="L151" s="203"/>
      <c r="M151" s="204">
        <f t="shared" si="8"/>
        <v>0</v>
      </c>
    </row>
    <row r="152" spans="1:13" ht="24.75" customHeight="1">
      <c r="A152" s="244"/>
      <c r="B152" s="253"/>
      <c r="C152" s="262"/>
      <c r="D152" s="250"/>
      <c r="E152" s="273"/>
      <c r="F152" s="242">
        <v>98.104</v>
      </c>
      <c r="G152" s="259">
        <v>2</v>
      </c>
      <c r="H152" s="138">
        <v>1</v>
      </c>
      <c r="I152" s="136" t="s">
        <v>89</v>
      </c>
      <c r="J152" s="16">
        <v>2900</v>
      </c>
      <c r="K152" s="16">
        <f>J152*G152</f>
        <v>5800</v>
      </c>
      <c r="L152" s="16"/>
      <c r="M152" s="180">
        <f t="shared" si="8"/>
        <v>0</v>
      </c>
    </row>
    <row r="153" spans="1:13" ht="24.75" customHeight="1">
      <c r="A153" s="244"/>
      <c r="B153" s="253"/>
      <c r="C153" s="262"/>
      <c r="D153" s="250"/>
      <c r="E153" s="273"/>
      <c r="F153" s="242"/>
      <c r="G153" s="259"/>
      <c r="H153" s="138">
        <v>2</v>
      </c>
      <c r="I153" s="62" t="s">
        <v>186</v>
      </c>
      <c r="J153" s="18">
        <v>2900</v>
      </c>
      <c r="K153" s="18">
        <f>J153*G152</f>
        <v>5800</v>
      </c>
      <c r="L153" s="18"/>
      <c r="M153" s="180">
        <f t="shared" si="8"/>
        <v>0</v>
      </c>
    </row>
    <row r="154" spans="1:13" ht="24.75" customHeight="1" thickBot="1">
      <c r="A154" s="245"/>
      <c r="B154" s="292"/>
      <c r="C154" s="296"/>
      <c r="D154" s="251"/>
      <c r="E154" s="298"/>
      <c r="F154" s="241"/>
      <c r="G154" s="260"/>
      <c r="H154" s="200">
        <v>3</v>
      </c>
      <c r="I154" s="205" t="s">
        <v>187</v>
      </c>
      <c r="J154" s="22">
        <v>2900</v>
      </c>
      <c r="K154" s="16">
        <f>J154*G152</f>
        <v>5800</v>
      </c>
      <c r="L154" s="22"/>
      <c r="M154" s="180">
        <f t="shared" si="8"/>
        <v>0</v>
      </c>
    </row>
    <row r="155" spans="1:13" ht="25.5" customHeight="1">
      <c r="A155" s="243">
        <v>11</v>
      </c>
      <c r="B155" s="252"/>
      <c r="C155" s="261" t="s">
        <v>185</v>
      </c>
      <c r="D155" s="249" t="s">
        <v>26</v>
      </c>
      <c r="E155" s="287" t="s">
        <v>129</v>
      </c>
      <c r="F155" s="240" t="s">
        <v>39</v>
      </c>
      <c r="G155" s="258">
        <v>3</v>
      </c>
      <c r="H155" s="170">
        <v>1</v>
      </c>
      <c r="I155" s="142" t="s">
        <v>189</v>
      </c>
      <c r="J155" s="165">
        <v>2800</v>
      </c>
      <c r="K155" s="65">
        <f>J155*G155</f>
        <v>8400</v>
      </c>
      <c r="L155" s="71"/>
      <c r="M155" s="66">
        <f>K155*L155</f>
        <v>0</v>
      </c>
    </row>
    <row r="156" spans="1:13" ht="25.5" customHeight="1" thickBot="1">
      <c r="A156" s="244"/>
      <c r="B156" s="253"/>
      <c r="C156" s="262"/>
      <c r="D156" s="250"/>
      <c r="E156" s="273"/>
      <c r="F156" s="241"/>
      <c r="G156" s="259"/>
      <c r="H156" s="119">
        <v>2</v>
      </c>
      <c r="I156" s="143" t="s">
        <v>174</v>
      </c>
      <c r="J156" s="20">
        <v>2800</v>
      </c>
      <c r="K156" s="18">
        <f>J156*G155</f>
        <v>8400</v>
      </c>
      <c r="L156" s="19"/>
      <c r="M156" s="121">
        <f>K156*L156</f>
        <v>0</v>
      </c>
    </row>
    <row r="157" spans="1:13" ht="25.5" customHeight="1">
      <c r="A157" s="244"/>
      <c r="B157" s="253"/>
      <c r="C157" s="262"/>
      <c r="D157" s="250"/>
      <c r="E157" s="273"/>
      <c r="F157" s="240">
        <v>98.104</v>
      </c>
      <c r="G157" s="258">
        <v>2</v>
      </c>
      <c r="H157" s="170">
        <v>1</v>
      </c>
      <c r="I157" s="142" t="s">
        <v>189</v>
      </c>
      <c r="J157" s="165">
        <v>2900</v>
      </c>
      <c r="K157" s="65">
        <f>J157*G157</f>
        <v>5800</v>
      </c>
      <c r="L157" s="71"/>
      <c r="M157" s="66">
        <f>K157*L157</f>
        <v>0</v>
      </c>
    </row>
    <row r="158" spans="1:13" ht="25.5" customHeight="1" thickBot="1">
      <c r="A158" s="245"/>
      <c r="B158" s="254"/>
      <c r="C158" s="263"/>
      <c r="D158" s="251"/>
      <c r="E158" s="274"/>
      <c r="F158" s="241"/>
      <c r="G158" s="260"/>
      <c r="H158" s="100">
        <v>2</v>
      </c>
      <c r="I158" s="143" t="s">
        <v>174</v>
      </c>
      <c r="J158" s="20">
        <v>2900</v>
      </c>
      <c r="K158" s="20">
        <f>J158*G157</f>
        <v>5800</v>
      </c>
      <c r="L158" s="21"/>
      <c r="M158" s="135">
        <f>K158*L158</f>
        <v>0</v>
      </c>
    </row>
    <row r="159" spans="1:13" ht="88.5" customHeight="1" thickBot="1">
      <c r="A159" s="244">
        <v>12</v>
      </c>
      <c r="B159" s="291"/>
      <c r="C159" s="293" t="s">
        <v>130</v>
      </c>
      <c r="D159" s="249" t="s">
        <v>26</v>
      </c>
      <c r="E159" s="287" t="s">
        <v>131</v>
      </c>
      <c r="F159" s="56" t="s">
        <v>9</v>
      </c>
      <c r="G159" s="106">
        <v>4</v>
      </c>
      <c r="H159" s="258">
        <v>1</v>
      </c>
      <c r="I159" s="172" t="s">
        <v>17</v>
      </c>
      <c r="J159" s="165">
        <v>3300</v>
      </c>
      <c r="K159" s="165">
        <f>J159*G159</f>
        <v>13200</v>
      </c>
      <c r="L159" s="165"/>
      <c r="M159" s="167">
        <f>K159*L159</f>
        <v>0</v>
      </c>
    </row>
    <row r="160" spans="1:13" ht="91.5" customHeight="1" thickBot="1">
      <c r="A160" s="245"/>
      <c r="B160" s="292"/>
      <c r="C160" s="294"/>
      <c r="D160" s="251"/>
      <c r="E160" s="274"/>
      <c r="F160" s="90" t="s">
        <v>60</v>
      </c>
      <c r="G160" s="106">
        <v>3</v>
      </c>
      <c r="H160" s="260"/>
      <c r="I160" s="154" t="s">
        <v>17</v>
      </c>
      <c r="J160" s="155">
        <v>3600</v>
      </c>
      <c r="K160" s="155">
        <f>J160*G160</f>
        <v>10800</v>
      </c>
      <c r="L160" s="155"/>
      <c r="M160" s="156">
        <f aca="true" t="shared" si="9" ref="M160:M186">K160*L160</f>
        <v>0</v>
      </c>
    </row>
    <row r="161" spans="1:13" ht="25.5" customHeight="1">
      <c r="A161" s="243">
        <v>13</v>
      </c>
      <c r="B161" s="252"/>
      <c r="C161" s="246" t="s">
        <v>148</v>
      </c>
      <c r="D161" s="249" t="s">
        <v>26</v>
      </c>
      <c r="E161" s="287" t="s">
        <v>142</v>
      </c>
      <c r="F161" s="240" t="s">
        <v>143</v>
      </c>
      <c r="G161" s="258">
        <v>3</v>
      </c>
      <c r="H161" s="134">
        <v>1</v>
      </c>
      <c r="I161" s="61" t="s">
        <v>144</v>
      </c>
      <c r="J161" s="65">
        <v>3600</v>
      </c>
      <c r="K161" s="65">
        <f>J161*G161</f>
        <v>10800</v>
      </c>
      <c r="L161" s="65"/>
      <c r="M161" s="179"/>
    </row>
    <row r="162" spans="1:13" ht="25.5" customHeight="1" thickBot="1">
      <c r="A162" s="244"/>
      <c r="B162" s="253"/>
      <c r="C162" s="247"/>
      <c r="D162" s="250"/>
      <c r="E162" s="273"/>
      <c r="F162" s="241"/>
      <c r="G162" s="260"/>
      <c r="H162" s="100">
        <v>2</v>
      </c>
      <c r="I162" s="173" t="s">
        <v>17</v>
      </c>
      <c r="J162" s="166">
        <v>3600</v>
      </c>
      <c r="K162" s="166">
        <f>J162*G161</f>
        <v>10800</v>
      </c>
      <c r="L162" s="166"/>
      <c r="M162" s="168">
        <f t="shared" si="9"/>
        <v>0</v>
      </c>
    </row>
    <row r="163" spans="1:13" ht="25.5" customHeight="1">
      <c r="A163" s="244"/>
      <c r="B163" s="253"/>
      <c r="C163" s="247"/>
      <c r="D163" s="250"/>
      <c r="E163" s="273"/>
      <c r="F163" s="240" t="s">
        <v>145</v>
      </c>
      <c r="G163" s="258">
        <v>2</v>
      </c>
      <c r="H163" s="134">
        <v>1</v>
      </c>
      <c r="I163" s="136" t="s">
        <v>144</v>
      </c>
      <c r="J163" s="16">
        <v>3700</v>
      </c>
      <c r="K163" s="65">
        <f>J163*G163</f>
        <v>7400</v>
      </c>
      <c r="L163" s="16"/>
      <c r="M163" s="180"/>
    </row>
    <row r="164" spans="1:13" ht="25.5" customHeight="1" thickBot="1">
      <c r="A164" s="244"/>
      <c r="B164" s="253"/>
      <c r="C164" s="247"/>
      <c r="D164" s="250"/>
      <c r="E164" s="273"/>
      <c r="F164" s="241"/>
      <c r="G164" s="260"/>
      <c r="H164" s="171">
        <v>2</v>
      </c>
      <c r="I164" s="178" t="s">
        <v>17</v>
      </c>
      <c r="J164" s="22">
        <v>3700</v>
      </c>
      <c r="K164" s="22">
        <f>J164*G163</f>
        <v>7400</v>
      </c>
      <c r="L164" s="22"/>
      <c r="M164" s="153">
        <f>K164*L164</f>
        <v>0</v>
      </c>
    </row>
    <row r="165" spans="1:13" ht="25.5" customHeight="1">
      <c r="A165" s="244"/>
      <c r="B165" s="253"/>
      <c r="C165" s="247"/>
      <c r="D165" s="250"/>
      <c r="E165" s="273"/>
      <c r="F165" s="240" t="s">
        <v>146</v>
      </c>
      <c r="G165" s="258">
        <v>3</v>
      </c>
      <c r="H165" s="134">
        <v>1</v>
      </c>
      <c r="I165" s="61" t="s">
        <v>144</v>
      </c>
      <c r="J165" s="65">
        <v>3800</v>
      </c>
      <c r="K165" s="65">
        <f>J165*G165</f>
        <v>11400</v>
      </c>
      <c r="L165" s="65"/>
      <c r="M165" s="179"/>
    </row>
    <row r="166" spans="1:13" ht="25.5" customHeight="1" thickBot="1">
      <c r="A166" s="244"/>
      <c r="B166" s="253"/>
      <c r="C166" s="247"/>
      <c r="D166" s="250"/>
      <c r="E166" s="273"/>
      <c r="F166" s="241"/>
      <c r="G166" s="260"/>
      <c r="H166" s="100">
        <v>2</v>
      </c>
      <c r="I166" s="173" t="s">
        <v>17</v>
      </c>
      <c r="J166" s="166">
        <v>3800</v>
      </c>
      <c r="K166" s="166">
        <f>J166*G165</f>
        <v>11400</v>
      </c>
      <c r="L166" s="166"/>
      <c r="M166" s="168">
        <f>K166*L166</f>
        <v>0</v>
      </c>
    </row>
    <row r="167" spans="1:13" ht="25.5" customHeight="1">
      <c r="A167" s="244"/>
      <c r="B167" s="253"/>
      <c r="C167" s="247"/>
      <c r="D167" s="250"/>
      <c r="E167" s="273"/>
      <c r="F167" s="240" t="s">
        <v>147</v>
      </c>
      <c r="G167" s="258">
        <v>2</v>
      </c>
      <c r="H167" s="134">
        <v>1</v>
      </c>
      <c r="I167" s="136" t="s">
        <v>144</v>
      </c>
      <c r="J167" s="16">
        <v>3900</v>
      </c>
      <c r="K167" s="65">
        <f>J167*G167</f>
        <v>7800</v>
      </c>
      <c r="L167" s="16"/>
      <c r="M167" s="180"/>
    </row>
    <row r="168" spans="1:13" ht="25.5" customHeight="1" thickBot="1">
      <c r="A168" s="245"/>
      <c r="B168" s="254"/>
      <c r="C168" s="248"/>
      <c r="D168" s="251"/>
      <c r="E168" s="274"/>
      <c r="F168" s="241"/>
      <c r="G168" s="260"/>
      <c r="H168" s="171">
        <v>2</v>
      </c>
      <c r="I168" s="178" t="s">
        <v>17</v>
      </c>
      <c r="J168" s="22">
        <v>3900</v>
      </c>
      <c r="K168" s="22">
        <f>J168*G167</f>
        <v>7800</v>
      </c>
      <c r="L168" s="22"/>
      <c r="M168" s="153">
        <f>K168*L168</f>
        <v>0</v>
      </c>
    </row>
    <row r="169" spans="1:13" ht="25.5" customHeight="1" thickBot="1">
      <c r="A169" s="244">
        <v>14</v>
      </c>
      <c r="B169" s="253"/>
      <c r="C169" s="247" t="s">
        <v>149</v>
      </c>
      <c r="D169" s="250" t="s">
        <v>26</v>
      </c>
      <c r="E169" s="273" t="s">
        <v>150</v>
      </c>
      <c r="F169" s="169" t="s">
        <v>143</v>
      </c>
      <c r="G169" s="258">
        <v>3</v>
      </c>
      <c r="H169" s="264">
        <v>1</v>
      </c>
      <c r="I169" s="267" t="s">
        <v>17</v>
      </c>
      <c r="J169" s="65">
        <v>1360</v>
      </c>
      <c r="K169" s="65">
        <f>J169*G169</f>
        <v>4080</v>
      </c>
      <c r="L169" s="65"/>
      <c r="M169" s="179">
        <f>K169*L169</f>
        <v>0</v>
      </c>
    </row>
    <row r="170" spans="1:13" ht="25.5" customHeight="1" thickBot="1">
      <c r="A170" s="244"/>
      <c r="B170" s="253"/>
      <c r="C170" s="247"/>
      <c r="D170" s="250"/>
      <c r="E170" s="273"/>
      <c r="F170" s="169" t="s">
        <v>151</v>
      </c>
      <c r="G170" s="259"/>
      <c r="H170" s="265"/>
      <c r="I170" s="268"/>
      <c r="J170" s="18">
        <v>1360</v>
      </c>
      <c r="K170" s="18">
        <f>J170*G169</f>
        <v>4080</v>
      </c>
      <c r="L170" s="18"/>
      <c r="M170" s="181">
        <f>K170*L170</f>
        <v>0</v>
      </c>
    </row>
    <row r="171" spans="1:13" ht="25.5" customHeight="1" thickBot="1">
      <c r="A171" s="244"/>
      <c r="B171" s="253"/>
      <c r="C171" s="247"/>
      <c r="D171" s="250"/>
      <c r="E171" s="273"/>
      <c r="F171" s="169" t="s">
        <v>146</v>
      </c>
      <c r="G171" s="259"/>
      <c r="H171" s="265"/>
      <c r="I171" s="268"/>
      <c r="J171" s="18">
        <v>1360</v>
      </c>
      <c r="K171" s="18">
        <f>J171*G169</f>
        <v>4080</v>
      </c>
      <c r="L171" s="18"/>
      <c r="M171" s="181">
        <f>K171*L171</f>
        <v>0</v>
      </c>
    </row>
    <row r="172" spans="1:13" ht="25.5" customHeight="1" thickBot="1">
      <c r="A172" s="245"/>
      <c r="B172" s="254"/>
      <c r="C172" s="248"/>
      <c r="D172" s="251"/>
      <c r="E172" s="274"/>
      <c r="F172" s="169" t="s">
        <v>152</v>
      </c>
      <c r="G172" s="260"/>
      <c r="H172" s="266"/>
      <c r="I172" s="269"/>
      <c r="J172" s="49">
        <v>1360</v>
      </c>
      <c r="K172" s="49">
        <f>J172*G169</f>
        <v>4080</v>
      </c>
      <c r="L172" s="49"/>
      <c r="M172" s="182">
        <f>K172*L172</f>
        <v>0</v>
      </c>
    </row>
    <row r="173" spans="1:13" ht="25.5" customHeight="1">
      <c r="A173" s="243">
        <v>15</v>
      </c>
      <c r="B173" s="252"/>
      <c r="C173" s="246" t="s">
        <v>132</v>
      </c>
      <c r="D173" s="249" t="s">
        <v>26</v>
      </c>
      <c r="E173" s="255" t="s">
        <v>138</v>
      </c>
      <c r="F173" s="240" t="s">
        <v>39</v>
      </c>
      <c r="G173" s="258">
        <v>3</v>
      </c>
      <c r="H173" s="97">
        <v>1</v>
      </c>
      <c r="I173" s="136" t="s">
        <v>133</v>
      </c>
      <c r="J173" s="16">
        <v>3000</v>
      </c>
      <c r="K173" s="16">
        <f>J173*G173</f>
        <v>9000</v>
      </c>
      <c r="L173" s="17"/>
      <c r="M173" s="121">
        <f t="shared" si="9"/>
        <v>0</v>
      </c>
    </row>
    <row r="174" spans="1:13" ht="25.5" customHeight="1">
      <c r="A174" s="244"/>
      <c r="B174" s="253"/>
      <c r="C174" s="247"/>
      <c r="D174" s="250"/>
      <c r="E174" s="256"/>
      <c r="F174" s="242"/>
      <c r="G174" s="259"/>
      <c r="H174" s="98">
        <v>2</v>
      </c>
      <c r="I174" s="62" t="s">
        <v>134</v>
      </c>
      <c r="J174" s="18">
        <v>3000</v>
      </c>
      <c r="K174" s="18">
        <f>J174*G173</f>
        <v>9000</v>
      </c>
      <c r="L174" s="19"/>
      <c r="M174" s="67">
        <f t="shared" si="9"/>
        <v>0</v>
      </c>
    </row>
    <row r="175" spans="1:13" ht="25.5" customHeight="1">
      <c r="A175" s="244"/>
      <c r="B175" s="253"/>
      <c r="C175" s="247"/>
      <c r="D175" s="250"/>
      <c r="E175" s="256"/>
      <c r="F175" s="242"/>
      <c r="G175" s="259"/>
      <c r="H175" s="98">
        <v>3</v>
      </c>
      <c r="I175" s="62" t="s">
        <v>135</v>
      </c>
      <c r="J175" s="18">
        <v>3000</v>
      </c>
      <c r="K175" s="18">
        <f>J175*G173</f>
        <v>9000</v>
      </c>
      <c r="L175" s="19"/>
      <c r="M175" s="67">
        <f t="shared" si="9"/>
        <v>0</v>
      </c>
    </row>
    <row r="176" spans="1:13" ht="25.5" customHeight="1" thickBot="1">
      <c r="A176" s="244"/>
      <c r="B176" s="253"/>
      <c r="C176" s="247"/>
      <c r="D176" s="250"/>
      <c r="E176" s="256"/>
      <c r="F176" s="241"/>
      <c r="G176" s="260"/>
      <c r="H176" s="99">
        <v>4</v>
      </c>
      <c r="I176" s="63" t="s">
        <v>136</v>
      </c>
      <c r="J176" s="49">
        <v>3000</v>
      </c>
      <c r="K176" s="49">
        <f>J176*G173</f>
        <v>9000</v>
      </c>
      <c r="L176" s="36"/>
      <c r="M176" s="50">
        <f t="shared" si="9"/>
        <v>0</v>
      </c>
    </row>
    <row r="177" spans="1:13" ht="31.5" customHeight="1">
      <c r="A177" s="244"/>
      <c r="B177" s="253"/>
      <c r="C177" s="247"/>
      <c r="D177" s="250"/>
      <c r="E177" s="256"/>
      <c r="F177" s="240" t="s">
        <v>40</v>
      </c>
      <c r="G177" s="258">
        <v>4</v>
      </c>
      <c r="H177" s="97">
        <v>1</v>
      </c>
      <c r="I177" s="61" t="s">
        <v>133</v>
      </c>
      <c r="J177" s="65">
        <v>3100</v>
      </c>
      <c r="K177" s="65">
        <f>J177*G177</f>
        <v>12400</v>
      </c>
      <c r="L177" s="71"/>
      <c r="M177" s="66">
        <f t="shared" si="9"/>
        <v>0</v>
      </c>
    </row>
    <row r="178" spans="1:13" ht="31.5" customHeight="1">
      <c r="A178" s="244"/>
      <c r="B178" s="253"/>
      <c r="C178" s="247"/>
      <c r="D178" s="250"/>
      <c r="E178" s="256"/>
      <c r="F178" s="242"/>
      <c r="G178" s="259"/>
      <c r="H178" s="98">
        <v>2</v>
      </c>
      <c r="I178" s="62" t="s">
        <v>134</v>
      </c>
      <c r="J178" s="18">
        <v>3100</v>
      </c>
      <c r="K178" s="18">
        <f>J178*G177</f>
        <v>12400</v>
      </c>
      <c r="L178" s="19"/>
      <c r="M178" s="67">
        <f t="shared" si="9"/>
        <v>0</v>
      </c>
    </row>
    <row r="179" spans="1:13" ht="31.5" customHeight="1">
      <c r="A179" s="244"/>
      <c r="B179" s="253"/>
      <c r="C179" s="247"/>
      <c r="D179" s="250"/>
      <c r="E179" s="256"/>
      <c r="F179" s="242"/>
      <c r="G179" s="259"/>
      <c r="H179" s="98">
        <v>3</v>
      </c>
      <c r="I179" s="62" t="s">
        <v>135</v>
      </c>
      <c r="J179" s="18">
        <v>3100</v>
      </c>
      <c r="K179" s="18">
        <f>J179*G177</f>
        <v>12400</v>
      </c>
      <c r="L179" s="19"/>
      <c r="M179" s="67">
        <f t="shared" si="9"/>
        <v>0</v>
      </c>
    </row>
    <row r="180" spans="1:13" ht="31.5" customHeight="1" thickBot="1">
      <c r="A180" s="245"/>
      <c r="B180" s="254"/>
      <c r="C180" s="248"/>
      <c r="D180" s="251"/>
      <c r="E180" s="257"/>
      <c r="F180" s="241"/>
      <c r="G180" s="260"/>
      <c r="H180" s="99">
        <v>4</v>
      </c>
      <c r="I180" s="63" t="s">
        <v>136</v>
      </c>
      <c r="J180" s="49">
        <v>3100</v>
      </c>
      <c r="K180" s="49">
        <f>J180*G177</f>
        <v>12400</v>
      </c>
      <c r="L180" s="36"/>
      <c r="M180" s="50">
        <f t="shared" si="9"/>
        <v>0</v>
      </c>
    </row>
    <row r="181" spans="1:13" ht="25.5" customHeight="1">
      <c r="A181" s="243">
        <v>16</v>
      </c>
      <c r="B181" s="252"/>
      <c r="C181" s="275" t="s">
        <v>137</v>
      </c>
      <c r="D181" s="278" t="s">
        <v>26</v>
      </c>
      <c r="E181" s="281" t="s">
        <v>139</v>
      </c>
      <c r="F181" s="284" t="s">
        <v>39</v>
      </c>
      <c r="G181" s="270">
        <v>3</v>
      </c>
      <c r="H181" s="211">
        <v>1</v>
      </c>
      <c r="I181" s="212" t="s">
        <v>140</v>
      </c>
      <c r="J181" s="213">
        <v>3000</v>
      </c>
      <c r="K181" s="213">
        <f>J181*G181</f>
        <v>9000</v>
      </c>
      <c r="L181" s="214"/>
      <c r="M181" s="215">
        <f t="shared" si="9"/>
        <v>0</v>
      </c>
    </row>
    <row r="182" spans="1:13" ht="25.5" customHeight="1" thickBot="1">
      <c r="A182" s="244"/>
      <c r="B182" s="253"/>
      <c r="C182" s="276"/>
      <c r="D182" s="279"/>
      <c r="E182" s="282"/>
      <c r="F182" s="285"/>
      <c r="G182" s="271"/>
      <c r="H182" s="216">
        <v>2</v>
      </c>
      <c r="I182" s="217" t="s">
        <v>126</v>
      </c>
      <c r="J182" s="218">
        <v>3000</v>
      </c>
      <c r="K182" s="219">
        <f>J182*G181</f>
        <v>9000</v>
      </c>
      <c r="L182" s="220"/>
      <c r="M182" s="221">
        <f t="shared" si="9"/>
        <v>0</v>
      </c>
    </row>
    <row r="183" spans="1:13" ht="25.5" customHeight="1" thickBot="1">
      <c r="A183" s="244"/>
      <c r="B183" s="253"/>
      <c r="C183" s="276"/>
      <c r="D183" s="279"/>
      <c r="E183" s="282"/>
      <c r="F183" s="286"/>
      <c r="G183" s="271"/>
      <c r="H183" s="216">
        <v>3</v>
      </c>
      <c r="I183" s="222" t="s">
        <v>141</v>
      </c>
      <c r="J183" s="223">
        <v>3000</v>
      </c>
      <c r="K183" s="218">
        <f>J183*G181</f>
        <v>9000</v>
      </c>
      <c r="L183" s="224"/>
      <c r="M183" s="225">
        <f t="shared" si="9"/>
        <v>0</v>
      </c>
    </row>
    <row r="184" spans="1:13" ht="25.5" customHeight="1">
      <c r="A184" s="244"/>
      <c r="B184" s="253"/>
      <c r="C184" s="276"/>
      <c r="D184" s="279"/>
      <c r="E184" s="282"/>
      <c r="F184" s="288" t="s">
        <v>40</v>
      </c>
      <c r="G184" s="270">
        <v>4</v>
      </c>
      <c r="H184" s="211">
        <v>1</v>
      </c>
      <c r="I184" s="222" t="s">
        <v>140</v>
      </c>
      <c r="J184" s="226">
        <v>3100</v>
      </c>
      <c r="K184" s="227">
        <f>J184*G184</f>
        <v>12400</v>
      </c>
      <c r="L184" s="228"/>
      <c r="M184" s="229">
        <f t="shared" si="9"/>
        <v>0</v>
      </c>
    </row>
    <row r="185" spans="1:13" ht="25.5" customHeight="1">
      <c r="A185" s="244"/>
      <c r="B185" s="253"/>
      <c r="C185" s="276"/>
      <c r="D185" s="279"/>
      <c r="E185" s="282"/>
      <c r="F185" s="289"/>
      <c r="G185" s="271"/>
      <c r="H185" s="216">
        <v>2</v>
      </c>
      <c r="I185" s="230" t="s">
        <v>126</v>
      </c>
      <c r="J185" s="223">
        <v>3100</v>
      </c>
      <c r="K185" s="219">
        <f>J185*G184</f>
        <v>12400</v>
      </c>
      <c r="L185" s="220"/>
      <c r="M185" s="221">
        <f t="shared" si="9"/>
        <v>0</v>
      </c>
    </row>
    <row r="186" spans="1:13" ht="25.5" customHeight="1" thickBot="1">
      <c r="A186" s="245"/>
      <c r="B186" s="254"/>
      <c r="C186" s="277"/>
      <c r="D186" s="280"/>
      <c r="E186" s="283"/>
      <c r="F186" s="290"/>
      <c r="G186" s="272"/>
      <c r="H186" s="231">
        <v>3</v>
      </c>
      <c r="I186" s="232" t="s">
        <v>141</v>
      </c>
      <c r="J186" s="233">
        <v>3100</v>
      </c>
      <c r="K186" s="234">
        <f>J186*G184</f>
        <v>12400</v>
      </c>
      <c r="L186" s="235"/>
      <c r="M186" s="236">
        <f t="shared" si="9"/>
        <v>0</v>
      </c>
    </row>
    <row r="187" spans="1:13" ht="25.5" customHeight="1">
      <c r="A187" s="243">
        <v>17</v>
      </c>
      <c r="B187" s="252"/>
      <c r="C187" s="246" t="s">
        <v>153</v>
      </c>
      <c r="D187" s="249" t="s">
        <v>26</v>
      </c>
      <c r="E187" s="255" t="s">
        <v>156</v>
      </c>
      <c r="F187" s="240" t="s">
        <v>9</v>
      </c>
      <c r="G187" s="258">
        <v>4</v>
      </c>
      <c r="H187" s="134">
        <v>1</v>
      </c>
      <c r="I187" s="61" t="s">
        <v>154</v>
      </c>
      <c r="J187" s="65">
        <v>3200</v>
      </c>
      <c r="K187" s="65">
        <f>J187*G187</f>
        <v>12800</v>
      </c>
      <c r="L187" s="65"/>
      <c r="M187" s="179"/>
    </row>
    <row r="188" spans="1:13" ht="25.5" customHeight="1" thickBot="1">
      <c r="A188" s="244"/>
      <c r="B188" s="253"/>
      <c r="C188" s="247"/>
      <c r="D188" s="250"/>
      <c r="E188" s="256"/>
      <c r="F188" s="241"/>
      <c r="G188" s="260"/>
      <c r="H188" s="100">
        <v>2</v>
      </c>
      <c r="I188" s="173" t="s">
        <v>155</v>
      </c>
      <c r="J188" s="166">
        <v>3200</v>
      </c>
      <c r="K188" s="166">
        <f>J188*G187</f>
        <v>12800</v>
      </c>
      <c r="L188" s="166"/>
      <c r="M188" s="168">
        <f>K188*L188</f>
        <v>0</v>
      </c>
    </row>
    <row r="189" spans="1:13" ht="25.5" customHeight="1">
      <c r="A189" s="244"/>
      <c r="B189" s="253"/>
      <c r="C189" s="247"/>
      <c r="D189" s="250"/>
      <c r="E189" s="256"/>
      <c r="F189" s="240" t="s">
        <v>60</v>
      </c>
      <c r="G189" s="258">
        <v>3</v>
      </c>
      <c r="H189" s="134">
        <v>1</v>
      </c>
      <c r="I189" s="61" t="s">
        <v>154</v>
      </c>
      <c r="J189" s="16">
        <v>3400</v>
      </c>
      <c r="K189" s="65">
        <f>J189*G189</f>
        <v>10200</v>
      </c>
      <c r="L189" s="16"/>
      <c r="M189" s="180"/>
    </row>
    <row r="190" spans="1:13" ht="25.5" customHeight="1" thickBot="1">
      <c r="A190" s="244"/>
      <c r="B190" s="253"/>
      <c r="C190" s="247"/>
      <c r="D190" s="250"/>
      <c r="E190" s="256"/>
      <c r="F190" s="241"/>
      <c r="G190" s="260"/>
      <c r="H190" s="171">
        <v>2</v>
      </c>
      <c r="I190" s="173" t="s">
        <v>155</v>
      </c>
      <c r="J190" s="22">
        <v>3400</v>
      </c>
      <c r="K190" s="22">
        <f>J190*G189</f>
        <v>10200</v>
      </c>
      <c r="L190" s="22"/>
      <c r="M190" s="153">
        <f>K190*L190</f>
        <v>0</v>
      </c>
    </row>
    <row r="191" spans="1:13" ht="25.5" customHeight="1">
      <c r="A191" s="244"/>
      <c r="B191" s="253"/>
      <c r="C191" s="247"/>
      <c r="D191" s="250"/>
      <c r="E191" s="256"/>
      <c r="F191" s="240" t="s">
        <v>61</v>
      </c>
      <c r="G191" s="258">
        <v>2</v>
      </c>
      <c r="H191" s="134">
        <v>1</v>
      </c>
      <c r="I191" s="61" t="s">
        <v>154</v>
      </c>
      <c r="J191" s="65">
        <v>3600</v>
      </c>
      <c r="K191" s="65">
        <f>J191*G191</f>
        <v>7200</v>
      </c>
      <c r="L191" s="65"/>
      <c r="M191" s="179"/>
    </row>
    <row r="192" spans="1:13" ht="25.5" customHeight="1" thickBot="1">
      <c r="A192" s="245"/>
      <c r="B192" s="254"/>
      <c r="C192" s="248"/>
      <c r="D192" s="251"/>
      <c r="E192" s="257"/>
      <c r="F192" s="241"/>
      <c r="G192" s="260"/>
      <c r="H192" s="100">
        <v>2</v>
      </c>
      <c r="I192" s="173" t="s">
        <v>155</v>
      </c>
      <c r="J192" s="166">
        <v>3600</v>
      </c>
      <c r="K192" s="166">
        <f>J192*G191</f>
        <v>7200</v>
      </c>
      <c r="L192" s="166"/>
      <c r="M192" s="168">
        <f>K192*L192</f>
        <v>0</v>
      </c>
    </row>
    <row r="193" spans="1:13" ht="25.5" customHeight="1">
      <c r="A193" s="243">
        <v>18</v>
      </c>
      <c r="B193" s="252"/>
      <c r="C193" s="246" t="s">
        <v>157</v>
      </c>
      <c r="D193" s="249" t="s">
        <v>25</v>
      </c>
      <c r="E193" s="255" t="s">
        <v>159</v>
      </c>
      <c r="F193" s="240" t="s">
        <v>158</v>
      </c>
      <c r="G193" s="258">
        <v>3</v>
      </c>
      <c r="H193" s="134">
        <v>1</v>
      </c>
      <c r="I193" s="61" t="s">
        <v>17</v>
      </c>
      <c r="J193" s="65">
        <v>910</v>
      </c>
      <c r="K193" s="65">
        <f>J193*G193</f>
        <v>2730</v>
      </c>
      <c r="L193" s="65"/>
      <c r="M193" s="179"/>
    </row>
    <row r="194" spans="1:13" ht="25.5" customHeight="1" thickBot="1">
      <c r="A194" s="244"/>
      <c r="B194" s="253"/>
      <c r="C194" s="247"/>
      <c r="D194" s="250"/>
      <c r="E194" s="256"/>
      <c r="F194" s="241"/>
      <c r="G194" s="260"/>
      <c r="H194" s="100">
        <v>2</v>
      </c>
      <c r="I194" s="173" t="s">
        <v>172</v>
      </c>
      <c r="J194" s="166">
        <v>910</v>
      </c>
      <c r="K194" s="166">
        <f>J194*G193</f>
        <v>2730</v>
      </c>
      <c r="L194" s="166"/>
      <c r="M194" s="168">
        <f>K194*L194</f>
        <v>0</v>
      </c>
    </row>
    <row r="195" spans="1:13" ht="25.5" customHeight="1">
      <c r="A195" s="244"/>
      <c r="B195" s="253"/>
      <c r="C195" s="247"/>
      <c r="D195" s="250"/>
      <c r="E195" s="256"/>
      <c r="F195" s="240" t="s">
        <v>60</v>
      </c>
      <c r="G195" s="258">
        <v>3</v>
      </c>
      <c r="H195" s="134">
        <v>1</v>
      </c>
      <c r="I195" s="61" t="s">
        <v>17</v>
      </c>
      <c r="J195" s="16">
        <v>970</v>
      </c>
      <c r="K195" s="65">
        <f>J195*G195</f>
        <v>2910</v>
      </c>
      <c r="L195" s="16"/>
      <c r="M195" s="180"/>
    </row>
    <row r="196" spans="1:13" ht="25.5" customHeight="1" thickBot="1">
      <c r="A196" s="244"/>
      <c r="B196" s="253"/>
      <c r="C196" s="247"/>
      <c r="D196" s="250"/>
      <c r="E196" s="256"/>
      <c r="F196" s="241"/>
      <c r="G196" s="260"/>
      <c r="H196" s="171">
        <v>2</v>
      </c>
      <c r="I196" s="190" t="s">
        <v>172</v>
      </c>
      <c r="J196" s="22">
        <v>970</v>
      </c>
      <c r="K196" s="22">
        <f>J196*G195</f>
        <v>2910</v>
      </c>
      <c r="L196" s="22"/>
      <c r="M196" s="153">
        <f>K196*L196</f>
        <v>0</v>
      </c>
    </row>
    <row r="197" spans="1:13" ht="25.5" customHeight="1">
      <c r="A197" s="244"/>
      <c r="B197" s="253"/>
      <c r="C197" s="247"/>
      <c r="D197" s="250"/>
      <c r="E197" s="256"/>
      <c r="F197" s="240" t="s">
        <v>61</v>
      </c>
      <c r="G197" s="258">
        <v>2</v>
      </c>
      <c r="H197" s="134">
        <v>1</v>
      </c>
      <c r="I197" s="61" t="s">
        <v>17</v>
      </c>
      <c r="J197" s="65">
        <v>970</v>
      </c>
      <c r="K197" s="65">
        <f>J197*G197</f>
        <v>1940</v>
      </c>
      <c r="L197" s="65"/>
      <c r="M197" s="179"/>
    </row>
    <row r="198" spans="1:13" ht="25.5" customHeight="1" thickBot="1">
      <c r="A198" s="245"/>
      <c r="B198" s="254"/>
      <c r="C198" s="248"/>
      <c r="D198" s="251"/>
      <c r="E198" s="257"/>
      <c r="F198" s="241"/>
      <c r="G198" s="260"/>
      <c r="H198" s="100">
        <v>2</v>
      </c>
      <c r="I198" s="190" t="s">
        <v>172</v>
      </c>
      <c r="J198" s="166">
        <v>970</v>
      </c>
      <c r="K198" s="166">
        <f>J198*G197</f>
        <v>1940</v>
      </c>
      <c r="L198" s="166"/>
      <c r="M198" s="168">
        <f>K198*L198</f>
        <v>0</v>
      </c>
    </row>
    <row r="199" spans="1:13" ht="25.5" customHeight="1">
      <c r="A199" s="243">
        <v>19</v>
      </c>
      <c r="B199" s="252"/>
      <c r="C199" s="246" t="s">
        <v>160</v>
      </c>
      <c r="D199" s="249" t="s">
        <v>26</v>
      </c>
      <c r="E199" s="255" t="s">
        <v>161</v>
      </c>
      <c r="F199" s="240">
        <v>134.14</v>
      </c>
      <c r="G199" s="258">
        <v>2</v>
      </c>
      <c r="H199" s="134">
        <v>1</v>
      </c>
      <c r="I199" s="61" t="s">
        <v>121</v>
      </c>
      <c r="J199" s="65">
        <v>4700</v>
      </c>
      <c r="K199" s="65">
        <f>J199*G199</f>
        <v>9400</v>
      </c>
      <c r="L199" s="65"/>
      <c r="M199" s="179"/>
    </row>
    <row r="200" spans="1:13" ht="25.5" customHeight="1" thickBot="1">
      <c r="A200" s="244"/>
      <c r="B200" s="253"/>
      <c r="C200" s="247"/>
      <c r="D200" s="250"/>
      <c r="E200" s="256"/>
      <c r="F200" s="241"/>
      <c r="G200" s="260"/>
      <c r="H200" s="100">
        <v>2</v>
      </c>
      <c r="I200" s="173" t="s">
        <v>122</v>
      </c>
      <c r="J200" s="166">
        <v>4700</v>
      </c>
      <c r="K200" s="166">
        <f>J200*G199</f>
        <v>9400</v>
      </c>
      <c r="L200" s="166"/>
      <c r="M200" s="168">
        <f>K200*L200</f>
        <v>0</v>
      </c>
    </row>
    <row r="201" spans="1:13" ht="25.5" customHeight="1">
      <c r="A201" s="244"/>
      <c r="B201" s="253"/>
      <c r="C201" s="247"/>
      <c r="D201" s="250"/>
      <c r="E201" s="256"/>
      <c r="F201" s="240" t="s">
        <v>60</v>
      </c>
      <c r="G201" s="258">
        <v>3</v>
      </c>
      <c r="H201" s="134">
        <v>1</v>
      </c>
      <c r="I201" s="61" t="s">
        <v>121</v>
      </c>
      <c r="J201" s="16">
        <v>4800</v>
      </c>
      <c r="K201" s="65">
        <f>J201*G201</f>
        <v>14400</v>
      </c>
      <c r="L201" s="16"/>
      <c r="M201" s="180"/>
    </row>
    <row r="202" spans="1:13" ht="25.5" customHeight="1" thickBot="1">
      <c r="A202" s="244"/>
      <c r="B202" s="253"/>
      <c r="C202" s="247"/>
      <c r="D202" s="250"/>
      <c r="E202" s="256"/>
      <c r="F202" s="241"/>
      <c r="G202" s="260"/>
      <c r="H202" s="171">
        <v>2</v>
      </c>
      <c r="I202" s="173" t="s">
        <v>122</v>
      </c>
      <c r="J202" s="22">
        <v>4800</v>
      </c>
      <c r="K202" s="22">
        <f>J202*G201</f>
        <v>14400</v>
      </c>
      <c r="L202" s="22"/>
      <c r="M202" s="153">
        <f>K202*L202</f>
        <v>0</v>
      </c>
    </row>
    <row r="203" spans="1:13" ht="25.5" customHeight="1">
      <c r="A203" s="244"/>
      <c r="B203" s="253"/>
      <c r="C203" s="247"/>
      <c r="D203" s="250"/>
      <c r="E203" s="256"/>
      <c r="F203" s="240" t="s">
        <v>61</v>
      </c>
      <c r="G203" s="258">
        <v>2</v>
      </c>
      <c r="H203" s="134">
        <v>1</v>
      </c>
      <c r="I203" s="61" t="s">
        <v>121</v>
      </c>
      <c r="J203" s="65">
        <v>4900</v>
      </c>
      <c r="K203" s="65">
        <f>J203*G203</f>
        <v>9800</v>
      </c>
      <c r="L203" s="65"/>
      <c r="M203" s="179"/>
    </row>
    <row r="204" spans="1:13" ht="25.5" customHeight="1" thickBot="1">
      <c r="A204" s="245"/>
      <c r="B204" s="254"/>
      <c r="C204" s="248"/>
      <c r="D204" s="251"/>
      <c r="E204" s="257"/>
      <c r="F204" s="241"/>
      <c r="G204" s="260"/>
      <c r="H204" s="100">
        <v>2</v>
      </c>
      <c r="I204" s="173" t="s">
        <v>122</v>
      </c>
      <c r="J204" s="166">
        <v>4900</v>
      </c>
      <c r="K204" s="166">
        <f>J204*G203</f>
        <v>9800</v>
      </c>
      <c r="L204" s="166"/>
      <c r="M204" s="168">
        <f>K204*L204</f>
        <v>0</v>
      </c>
    </row>
    <row r="205" spans="1:13" ht="25.5" customHeight="1">
      <c r="A205" s="243">
        <v>20</v>
      </c>
      <c r="B205" s="252"/>
      <c r="C205" s="261" t="s">
        <v>162</v>
      </c>
      <c r="D205" s="249" t="s">
        <v>26</v>
      </c>
      <c r="E205" s="255" t="s">
        <v>165</v>
      </c>
      <c r="F205" s="240" t="s">
        <v>39</v>
      </c>
      <c r="G205" s="258">
        <v>3</v>
      </c>
      <c r="H205" s="170">
        <v>1</v>
      </c>
      <c r="I205" s="142" t="s">
        <v>163</v>
      </c>
      <c r="J205" s="165">
        <v>3400</v>
      </c>
      <c r="K205" s="65">
        <f>J205*G205</f>
        <v>10200</v>
      </c>
      <c r="L205" s="71"/>
      <c r="M205" s="66">
        <f>K205*L205</f>
        <v>0</v>
      </c>
    </row>
    <row r="206" spans="1:13" ht="51" customHeight="1" thickBot="1">
      <c r="A206" s="244"/>
      <c r="B206" s="253"/>
      <c r="C206" s="262"/>
      <c r="D206" s="250"/>
      <c r="E206" s="256"/>
      <c r="F206" s="241"/>
      <c r="G206" s="259"/>
      <c r="H206" s="119">
        <v>2</v>
      </c>
      <c r="I206" s="143" t="s">
        <v>164</v>
      </c>
      <c r="J206" s="20">
        <v>3400</v>
      </c>
      <c r="K206" s="18">
        <f>J206*G205</f>
        <v>10200</v>
      </c>
      <c r="L206" s="19"/>
      <c r="M206" s="121">
        <f>K206*L206</f>
        <v>0</v>
      </c>
    </row>
    <row r="207" spans="1:13" ht="25.5" customHeight="1">
      <c r="A207" s="244"/>
      <c r="B207" s="253"/>
      <c r="C207" s="262"/>
      <c r="D207" s="250"/>
      <c r="E207" s="256"/>
      <c r="F207" s="240" t="s">
        <v>40</v>
      </c>
      <c r="G207" s="258">
        <v>4</v>
      </c>
      <c r="H207" s="170">
        <v>1</v>
      </c>
      <c r="I207" s="61" t="s">
        <v>163</v>
      </c>
      <c r="J207" s="165">
        <v>3500</v>
      </c>
      <c r="K207" s="65">
        <f>J207*G207</f>
        <v>14000</v>
      </c>
      <c r="L207" s="71"/>
      <c r="M207" s="66">
        <f>K207*L207</f>
        <v>0</v>
      </c>
    </row>
    <row r="208" spans="1:13" ht="47.25" customHeight="1" thickBot="1">
      <c r="A208" s="245"/>
      <c r="B208" s="254"/>
      <c r="C208" s="263"/>
      <c r="D208" s="251"/>
      <c r="E208" s="257"/>
      <c r="F208" s="241"/>
      <c r="G208" s="260"/>
      <c r="H208" s="100">
        <v>2</v>
      </c>
      <c r="I208" s="63" t="s">
        <v>164</v>
      </c>
      <c r="J208" s="49">
        <v>3500</v>
      </c>
      <c r="K208" s="49">
        <f>J208*G207</f>
        <v>14000</v>
      </c>
      <c r="L208" s="36"/>
      <c r="M208" s="51">
        <f>K208*L208</f>
        <v>0</v>
      </c>
    </row>
  </sheetData>
  <sheetProtection/>
  <mergeCells count="376">
    <mergeCell ref="G152:G154"/>
    <mergeCell ref="F23:F25"/>
    <mergeCell ref="G23:G25"/>
    <mergeCell ref="A20:A25"/>
    <mergeCell ref="B20:B25"/>
    <mergeCell ref="C20:C25"/>
    <mergeCell ref="D20:D25"/>
    <mergeCell ref="E20:E25"/>
    <mergeCell ref="F20:F22"/>
    <mergeCell ref="F147:F148"/>
    <mergeCell ref="G147:G148"/>
    <mergeCell ref="G141:G142"/>
    <mergeCell ref="F143:F144"/>
    <mergeCell ref="G143:G144"/>
    <mergeCell ref="A145:A148"/>
    <mergeCell ref="B145:B148"/>
    <mergeCell ref="C145:C148"/>
    <mergeCell ref="D145:D148"/>
    <mergeCell ref="E145:E148"/>
    <mergeCell ref="F145:F146"/>
    <mergeCell ref="G145:G146"/>
    <mergeCell ref="A141:A144"/>
    <mergeCell ref="B141:B144"/>
    <mergeCell ref="C141:C144"/>
    <mergeCell ref="D141:D144"/>
    <mergeCell ref="E141:E144"/>
    <mergeCell ref="F141:F142"/>
    <mergeCell ref="A139:A140"/>
    <mergeCell ref="B139:B140"/>
    <mergeCell ref="C139:C140"/>
    <mergeCell ref="D139:D140"/>
    <mergeCell ref="E139:E140"/>
    <mergeCell ref="H139:H140"/>
    <mergeCell ref="A136:A138"/>
    <mergeCell ref="B136:B138"/>
    <mergeCell ref="C136:C138"/>
    <mergeCell ref="D136:D138"/>
    <mergeCell ref="E136:E138"/>
    <mergeCell ref="F136:F138"/>
    <mergeCell ref="G136:G138"/>
    <mergeCell ref="F122:F123"/>
    <mergeCell ref="G122:G123"/>
    <mergeCell ref="F124:F125"/>
    <mergeCell ref="G124:G125"/>
    <mergeCell ref="F149:F151"/>
    <mergeCell ref="G149:G151"/>
    <mergeCell ref="G126:G127"/>
    <mergeCell ref="F128:F129"/>
    <mergeCell ref="G128:G129"/>
    <mergeCell ref="G130:G131"/>
    <mergeCell ref="A122:A125"/>
    <mergeCell ref="B122:B125"/>
    <mergeCell ref="C122:C125"/>
    <mergeCell ref="D122:D125"/>
    <mergeCell ref="E122:E125"/>
    <mergeCell ref="A126:A131"/>
    <mergeCell ref="B126:B131"/>
    <mergeCell ref="C126:C131"/>
    <mergeCell ref="D126:D131"/>
    <mergeCell ref="E126:E131"/>
    <mergeCell ref="F126:F127"/>
    <mergeCell ref="A134:A135"/>
    <mergeCell ref="B134:B135"/>
    <mergeCell ref="C134:C135"/>
    <mergeCell ref="D134:D135"/>
    <mergeCell ref="E134:E135"/>
    <mergeCell ref="F134:F135"/>
    <mergeCell ref="F130:F131"/>
    <mergeCell ref="G134:G135"/>
    <mergeCell ref="A132:A133"/>
    <mergeCell ref="B132:B133"/>
    <mergeCell ref="C132:C133"/>
    <mergeCell ref="D132:D133"/>
    <mergeCell ref="E132:E133"/>
    <mergeCell ref="B80:B82"/>
    <mergeCell ref="C80:C82"/>
    <mergeCell ref="D80:D82"/>
    <mergeCell ref="E80:E82"/>
    <mergeCell ref="H80:H82"/>
    <mergeCell ref="A106:A107"/>
    <mergeCell ref="B96:B97"/>
    <mergeCell ref="B106:B107"/>
    <mergeCell ref="C106:C107"/>
    <mergeCell ref="D106:D107"/>
    <mergeCell ref="G108:G111"/>
    <mergeCell ref="H106:H107"/>
    <mergeCell ref="G93:G95"/>
    <mergeCell ref="F96:F97"/>
    <mergeCell ref="G86:G88"/>
    <mergeCell ref="G89:G92"/>
    <mergeCell ref="H104:H105"/>
    <mergeCell ref="F89:F92"/>
    <mergeCell ref="G118:G119"/>
    <mergeCell ref="G53:G57"/>
    <mergeCell ref="G45:G47"/>
    <mergeCell ref="G83:G85"/>
    <mergeCell ref="G116:G117"/>
    <mergeCell ref="F108:F111"/>
    <mergeCell ref="F112:F115"/>
    <mergeCell ref="F93:F95"/>
    <mergeCell ref="F116:F117"/>
    <mergeCell ref="G112:G115"/>
    <mergeCell ref="F118:F119"/>
    <mergeCell ref="A72:A79"/>
    <mergeCell ref="B72:B79"/>
    <mergeCell ref="C72:C79"/>
    <mergeCell ref="C58:C63"/>
    <mergeCell ref="A58:A63"/>
    <mergeCell ref="B58:B63"/>
    <mergeCell ref="D58:D63"/>
    <mergeCell ref="E58:E63"/>
    <mergeCell ref="F58:F60"/>
    <mergeCell ref="A45:A50"/>
    <mergeCell ref="E64:E67"/>
    <mergeCell ref="D93:D95"/>
    <mergeCell ref="C64:C67"/>
    <mergeCell ref="A51:A52"/>
    <mergeCell ref="B51:B52"/>
    <mergeCell ref="C51:C52"/>
    <mergeCell ref="D51:D52"/>
    <mergeCell ref="A68:A71"/>
    <mergeCell ref="A80:A82"/>
    <mergeCell ref="I2:J2"/>
    <mergeCell ref="K2:L2"/>
    <mergeCell ref="K3:L3"/>
    <mergeCell ref="I4:J4"/>
    <mergeCell ref="K4:L4"/>
    <mergeCell ref="F72:F75"/>
    <mergeCell ref="G43:G44"/>
    <mergeCell ref="G41:G42"/>
    <mergeCell ref="G72:G75"/>
    <mergeCell ref="G64:G65"/>
    <mergeCell ref="F16:F19"/>
    <mergeCell ref="A120:M120"/>
    <mergeCell ref="I3:J3"/>
    <mergeCell ref="D72:D79"/>
    <mergeCell ref="F45:F47"/>
    <mergeCell ref="E45:E50"/>
    <mergeCell ref="A7:M7"/>
    <mergeCell ref="A108:A115"/>
    <mergeCell ref="B108:B115"/>
    <mergeCell ref="C108:C115"/>
    <mergeCell ref="I104:I105"/>
    <mergeCell ref="J104:J105"/>
    <mergeCell ref="A104:A105"/>
    <mergeCell ref="E108:E115"/>
    <mergeCell ref="A116:A119"/>
    <mergeCell ref="A35:A40"/>
    <mergeCell ref="B35:B40"/>
    <mergeCell ref="A83:A88"/>
    <mergeCell ref="A98:A103"/>
    <mergeCell ref="G48:G50"/>
    <mergeCell ref="A41:A44"/>
    <mergeCell ref="B116:B119"/>
    <mergeCell ref="A53:A57"/>
    <mergeCell ref="B53:B57"/>
    <mergeCell ref="D35:D40"/>
    <mergeCell ref="C93:C95"/>
    <mergeCell ref="C53:C57"/>
    <mergeCell ref="D53:D57"/>
    <mergeCell ref="D64:D67"/>
    <mergeCell ref="C41:C44"/>
    <mergeCell ref="D45:D50"/>
    <mergeCell ref="E51:E52"/>
    <mergeCell ref="E83:E88"/>
    <mergeCell ref="D41:D44"/>
    <mergeCell ref="F29:F31"/>
    <mergeCell ref="F53:F57"/>
    <mergeCell ref="F76:F79"/>
    <mergeCell ref="E53:E57"/>
    <mergeCell ref="E72:E79"/>
    <mergeCell ref="F51:F52"/>
    <mergeCell ref="C104:C105"/>
    <mergeCell ref="D83:D88"/>
    <mergeCell ref="E96:E97"/>
    <mergeCell ref="D96:D97"/>
    <mergeCell ref="C96:C97"/>
    <mergeCell ref="C83:C88"/>
    <mergeCell ref="D116:D119"/>
    <mergeCell ref="E116:E119"/>
    <mergeCell ref="E106:E107"/>
    <mergeCell ref="C116:C119"/>
    <mergeCell ref="D104:D105"/>
    <mergeCell ref="C68:C71"/>
    <mergeCell ref="D68:D71"/>
    <mergeCell ref="D108:D115"/>
    <mergeCell ref="E68:E71"/>
    <mergeCell ref="E104:E105"/>
    <mergeCell ref="C35:C40"/>
    <mergeCell ref="B45:B50"/>
    <mergeCell ref="F83:F85"/>
    <mergeCell ref="C45:C50"/>
    <mergeCell ref="B83:B88"/>
    <mergeCell ref="F43:F44"/>
    <mergeCell ref="B41:B44"/>
    <mergeCell ref="F86:F88"/>
    <mergeCell ref="B68:B71"/>
    <mergeCell ref="D12:D19"/>
    <mergeCell ref="E12:E19"/>
    <mergeCell ref="E41:E44"/>
    <mergeCell ref="F41:F42"/>
    <mergeCell ref="F32:F34"/>
    <mergeCell ref="E35:E40"/>
    <mergeCell ref="F35:F36"/>
    <mergeCell ref="F37:F38"/>
    <mergeCell ref="F39:F40"/>
    <mergeCell ref="F12:F15"/>
    <mergeCell ref="B104:B105"/>
    <mergeCell ref="A89:A92"/>
    <mergeCell ref="B89:B92"/>
    <mergeCell ref="C89:C92"/>
    <mergeCell ref="D89:D92"/>
    <mergeCell ref="E89:E92"/>
    <mergeCell ref="A93:A95"/>
    <mergeCell ref="B93:B95"/>
    <mergeCell ref="C98:C103"/>
    <mergeCell ref="A96:A97"/>
    <mergeCell ref="E98:E103"/>
    <mergeCell ref="F64:F65"/>
    <mergeCell ref="F66:F67"/>
    <mergeCell ref="G76:G79"/>
    <mergeCell ref="G98:G99"/>
    <mergeCell ref="G96:G97"/>
    <mergeCell ref="F68:F69"/>
    <mergeCell ref="G68:G69"/>
    <mergeCell ref="G70:G71"/>
    <mergeCell ref="A8:A11"/>
    <mergeCell ref="B8:B11"/>
    <mergeCell ref="C8:C11"/>
    <mergeCell ref="D8:D11"/>
    <mergeCell ref="E8:E11"/>
    <mergeCell ref="F8:F9"/>
    <mergeCell ref="F10:F11"/>
    <mergeCell ref="G8:G9"/>
    <mergeCell ref="G10:G11"/>
    <mergeCell ref="G32:G34"/>
    <mergeCell ref="G39:G40"/>
    <mergeCell ref="G37:G38"/>
    <mergeCell ref="G66:G67"/>
    <mergeCell ref="G51:G52"/>
    <mergeCell ref="G20:G22"/>
    <mergeCell ref="G26:G28"/>
    <mergeCell ref="G58:G60"/>
    <mergeCell ref="A12:A19"/>
    <mergeCell ref="B12:B19"/>
    <mergeCell ref="C12:C19"/>
    <mergeCell ref="G29:G31"/>
    <mergeCell ref="K104:K105"/>
    <mergeCell ref="A64:A67"/>
    <mergeCell ref="B64:B67"/>
    <mergeCell ref="G35:G36"/>
    <mergeCell ref="G102:G103"/>
    <mergeCell ref="G100:G101"/>
    <mergeCell ref="L104:L105"/>
    <mergeCell ref="M104:M105"/>
    <mergeCell ref="B98:B103"/>
    <mergeCell ref="G12:G15"/>
    <mergeCell ref="G16:G19"/>
    <mergeCell ref="D98:D103"/>
    <mergeCell ref="F102:F103"/>
    <mergeCell ref="F100:F101"/>
    <mergeCell ref="F98:F99"/>
    <mergeCell ref="E93:E95"/>
    <mergeCell ref="H159:H160"/>
    <mergeCell ref="A149:A154"/>
    <mergeCell ref="B149:B154"/>
    <mergeCell ref="C149:C154"/>
    <mergeCell ref="D149:D154"/>
    <mergeCell ref="E149:E154"/>
    <mergeCell ref="G155:G156"/>
    <mergeCell ref="F157:F158"/>
    <mergeCell ref="G157:G158"/>
    <mergeCell ref="F152:F154"/>
    <mergeCell ref="A159:A160"/>
    <mergeCell ref="B159:B160"/>
    <mergeCell ref="C159:C160"/>
    <mergeCell ref="D159:D160"/>
    <mergeCell ref="E159:E160"/>
    <mergeCell ref="A155:A158"/>
    <mergeCell ref="B155:B158"/>
    <mergeCell ref="C155:C158"/>
    <mergeCell ref="D155:D158"/>
    <mergeCell ref="E155:E158"/>
    <mergeCell ref="F155:F156"/>
    <mergeCell ref="G181:G183"/>
    <mergeCell ref="A173:A180"/>
    <mergeCell ref="B173:B180"/>
    <mergeCell ref="C173:C180"/>
    <mergeCell ref="D173:D180"/>
    <mergeCell ref="E173:E180"/>
    <mergeCell ref="F173:F176"/>
    <mergeCell ref="A181:A186"/>
    <mergeCell ref="B181:B186"/>
    <mergeCell ref="C181:C186"/>
    <mergeCell ref="D181:D186"/>
    <mergeCell ref="E181:E186"/>
    <mergeCell ref="F181:F183"/>
    <mergeCell ref="E161:E168"/>
    <mergeCell ref="F184:F186"/>
    <mergeCell ref="F163:F164"/>
    <mergeCell ref="G184:G186"/>
    <mergeCell ref="F167:F168"/>
    <mergeCell ref="G167:G168"/>
    <mergeCell ref="D161:D168"/>
    <mergeCell ref="E169:E172"/>
    <mergeCell ref="G173:G176"/>
    <mergeCell ref="F177:F180"/>
    <mergeCell ref="G177:G180"/>
    <mergeCell ref="F161:F162"/>
    <mergeCell ref="G161:G162"/>
    <mergeCell ref="G163:G164"/>
    <mergeCell ref="F165:F166"/>
    <mergeCell ref="G165:G166"/>
    <mergeCell ref="B161:B168"/>
    <mergeCell ref="A161:A168"/>
    <mergeCell ref="A169:A172"/>
    <mergeCell ref="B169:B172"/>
    <mergeCell ref="C169:C172"/>
    <mergeCell ref="D169:D172"/>
    <mergeCell ref="C161:C168"/>
    <mergeCell ref="H169:H172"/>
    <mergeCell ref="G169:G172"/>
    <mergeCell ref="I169:I172"/>
    <mergeCell ref="A187:A192"/>
    <mergeCell ref="B187:B192"/>
    <mergeCell ref="C187:C192"/>
    <mergeCell ref="D187:D192"/>
    <mergeCell ref="E187:E192"/>
    <mergeCell ref="F187:F188"/>
    <mergeCell ref="G187:G188"/>
    <mergeCell ref="F189:F190"/>
    <mergeCell ref="G189:G190"/>
    <mergeCell ref="F191:F192"/>
    <mergeCell ref="G191:G192"/>
    <mergeCell ref="A193:A198"/>
    <mergeCell ref="B193:B198"/>
    <mergeCell ref="C193:C198"/>
    <mergeCell ref="D193:D198"/>
    <mergeCell ref="E193:E198"/>
    <mergeCell ref="F193:F194"/>
    <mergeCell ref="G193:G194"/>
    <mergeCell ref="F195:F196"/>
    <mergeCell ref="G195:G196"/>
    <mergeCell ref="F197:F198"/>
    <mergeCell ref="G197:G198"/>
    <mergeCell ref="A199:A204"/>
    <mergeCell ref="B199:B204"/>
    <mergeCell ref="C199:C204"/>
    <mergeCell ref="D199:D204"/>
    <mergeCell ref="E199:E204"/>
    <mergeCell ref="F199:F200"/>
    <mergeCell ref="G199:G200"/>
    <mergeCell ref="F201:F202"/>
    <mergeCell ref="G201:G202"/>
    <mergeCell ref="F203:F204"/>
    <mergeCell ref="G203:G204"/>
    <mergeCell ref="G205:G206"/>
    <mergeCell ref="F207:F208"/>
    <mergeCell ref="G207:G208"/>
    <mergeCell ref="A205:A208"/>
    <mergeCell ref="B205:B208"/>
    <mergeCell ref="C205:C208"/>
    <mergeCell ref="D205:D208"/>
    <mergeCell ref="E205:E208"/>
    <mergeCell ref="F205:F206"/>
    <mergeCell ref="G61:G63"/>
    <mergeCell ref="F70:F71"/>
    <mergeCell ref="F48:F50"/>
    <mergeCell ref="A26:A34"/>
    <mergeCell ref="C26:C34"/>
    <mergeCell ref="D26:D34"/>
    <mergeCell ref="B26:B34"/>
    <mergeCell ref="E26:E34"/>
    <mergeCell ref="F26:F28"/>
    <mergeCell ref="F61:F63"/>
  </mergeCells>
  <printOptions/>
  <pageMargins left="0.01875" right="0" top="0" bottom="0" header="0" footer="0"/>
  <pageSetup fitToHeight="0" horizontalDpi="600" verticalDpi="600" orientation="portrait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Техснаб</cp:lastModifiedBy>
  <cp:lastPrinted>2019-02-22T12:34:22Z</cp:lastPrinted>
  <dcterms:created xsi:type="dcterms:W3CDTF">2016-03-14T22:40:00Z</dcterms:created>
  <dcterms:modified xsi:type="dcterms:W3CDTF">2019-04-02T03:05:13Z</dcterms:modified>
  <cp:category/>
  <cp:version/>
  <cp:contentType/>
  <cp:contentStatus/>
</cp:coreProperties>
</file>