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 refMode="R1C1"/>
</workbook>
</file>

<file path=xl/sharedStrings.xml><?xml version="1.0" encoding="utf-8"?>
<sst xmlns="http://schemas.openxmlformats.org/spreadsheetml/2006/main" count="158" uniqueCount="90">
  <si>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</si>
  <si>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</si>
  <si>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</si>
  <si>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</si>
  <si>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</si>
  <si>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</si>
  <si>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</si>
  <si>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</si>
  <si>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Pavlin</t>
  </si>
  <si>
    <t xml:space="preserve">Накидка "PSV" Jolly Extra 45*45 т.серый 1шт. 115666 </t>
  </si>
  <si>
    <t>Оплётка на руль "PSV" ROMASHKA (Серый) M 115572</t>
  </si>
  <si>
    <r>
      <t>Просто душка</t>
    </r>
    <r>
      <rPr>
        <sz val="7"/>
        <rFont val="Arial"/>
        <family val="0"/>
      </rPr>
      <t xml:space="preserve"> </t>
    </r>
  </si>
  <si>
    <t xml:space="preserve">Чехол "PSV" Summer (Т.серый) AB, 3м 116463 </t>
  </si>
  <si>
    <r>
      <t>Анита30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</si>
  <si>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(синий) арт. 114405 </t>
  </si>
  <si>
    <r>
      <t>Sunny_Cat</t>
    </r>
    <r>
      <rPr>
        <sz val="7"/>
        <rFont val="Arial"/>
        <family val="0"/>
      </rPr>
      <t xml:space="preserve"> </t>
    </r>
  </si>
  <si>
    <t xml:space="preserve">Накидка вибромассаж."PSV" GF-2070A 4м-р+подогр.чер 114810 </t>
  </si>
  <si>
    <r>
      <t>Гусакова</t>
    </r>
    <r>
      <rPr>
        <sz val="7"/>
        <rFont val="Arial"/>
        <family val="0"/>
      </rPr>
      <t xml:space="preserve"> </t>
    </r>
  </si>
  <si>
    <t xml:space="preserve">Органайзер на спинку сидения"PSV" Monkey (зеленый) арт.114383 </t>
  </si>
  <si>
    <t>Сумка-органайзер детская"PSV" Litle Car (зеленый) арт.116441</t>
  </si>
  <si>
    <t>Плед-одеяло детское "PSV" Monkey (зеленый) арт.114382</t>
  </si>
  <si>
    <t>117486 Щетка-скребок с мягкой ручкой и распушенной щетиной (59 см) "PSV" 27</t>
  </si>
  <si>
    <t>117257 Щетка от пыли Пылесгон "PSV" Т311</t>
  </si>
  <si>
    <t>117258 Варежка из микрофибры "PSV" Т310</t>
  </si>
  <si>
    <t>117256 Водосгон силиконовый 21 см "PSV" Т307</t>
  </si>
  <si>
    <r>
      <t>Мири</t>
    </r>
    <r>
      <rPr>
        <sz val="7"/>
        <rFont val="Arial"/>
        <family val="0"/>
      </rPr>
      <t xml:space="preserve"> </t>
    </r>
  </si>
  <si>
    <t xml:space="preserve">Чехол "PSV" Elephant (Серый) AB, 3м 111567 </t>
  </si>
  <si>
    <t xml:space="preserve">Оплётка на руль "PSV" TENDER (Черный) M 116288 </t>
  </si>
  <si>
    <r>
      <t>Навладия</t>
    </r>
    <r>
      <rPr>
        <sz val="7"/>
        <rFont val="Arial"/>
        <family val="0"/>
      </rPr>
      <t xml:space="preserve"> </t>
    </r>
  </si>
  <si>
    <t>Омыватель л/с "Автобанщик -30" 4л (Черноголовка) 118066</t>
  </si>
  <si>
    <t xml:space="preserve">Компрессор автомобильный "URAL" AC-1380 + адаптер 117276 </t>
  </si>
  <si>
    <t>Адаптер ремня безопасности "PSV" Кроха серый</t>
  </si>
  <si>
    <r>
      <t>Натиля</t>
    </r>
    <r>
      <rPr>
        <sz val="7"/>
        <rFont val="Arial"/>
        <family val="0"/>
      </rPr>
      <t xml:space="preserve"> </t>
    </r>
  </si>
  <si>
    <t>Органайзер на спинку сидения"PSV" Monkey (сирен.) 114403</t>
  </si>
  <si>
    <r>
      <t>Джонни Д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</si>
  <si>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</si>
  <si>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леля80</t>
    </r>
    <r>
      <rPr>
        <sz val="7"/>
        <rFont val="Arial"/>
        <family val="0"/>
      </rPr>
      <t xml:space="preserve"> </t>
    </r>
  </si>
  <si>
    <t xml:space="preserve">Накидка "PSV" Pacific Plus (Черный) 113099 </t>
  </si>
  <si>
    <r>
      <t>Лунюшка</t>
    </r>
    <r>
      <rPr>
        <sz val="7"/>
        <rFont val="Arial"/>
        <family val="0"/>
      </rPr>
      <t xml:space="preserve"> </t>
    </r>
  </si>
  <si>
    <t>Чехол "PSV" Vishenka (Т.Серый) AB, 3м 116459</t>
  </si>
  <si>
    <t>Оплётка на руль "PSV" VISHENKA (Серый) M 115574</t>
  </si>
  <si>
    <r>
      <t>Супрунова Алена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</si>
  <si>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</si>
  <si>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t>Сиденье 22-36кг. "Little Car" 515D крас. арт. 116916</t>
  </si>
  <si>
    <r>
      <t>Евгения+++</t>
    </r>
    <r>
      <rPr>
        <sz val="7"/>
        <rFont val="Arial"/>
        <family val="0"/>
      </rPr>
      <t xml:space="preserve"> </t>
    </r>
  </si>
  <si>
    <t xml:space="preserve">Щетка от пыли Пылесгон "PSV" Т311 117257 </t>
  </si>
  <si>
    <t>Щетка-скребок с мягкой ручкой и распушенной щетиной (59 см) "PSV" 27 117486</t>
  </si>
  <si>
    <r>
      <t>Машулькинс</t>
    </r>
    <r>
      <rPr>
        <sz val="7"/>
        <rFont val="Arial"/>
        <family val="0"/>
      </rPr>
      <t xml:space="preserve"> </t>
    </r>
  </si>
  <si>
    <t>117485 Щетка-скребок с мягкой ручкой и распушенной щетиной (62 см) "PSV"</t>
  </si>
  <si>
    <t xml:space="preserve">117529 Накидка "PSV" иск.мех Оронго Серый к-т </t>
  </si>
  <si>
    <r>
      <t>llena</t>
    </r>
    <r>
      <rPr>
        <sz val="7"/>
        <rFont val="Arial"/>
        <family val="0"/>
      </rPr>
      <t xml:space="preserve"> </t>
    </r>
  </si>
  <si>
    <t>Адаптер ремня безопасности серый</t>
  </si>
  <si>
    <r>
      <t>Поцелюлька</t>
    </r>
    <r>
      <rPr>
        <sz val="7"/>
        <rFont val="Arial"/>
        <family val="0"/>
      </rPr>
      <t xml:space="preserve"> </t>
    </r>
  </si>
  <si>
    <t>Чехол Mitsubishi Lancer S 03-&gt; ж "Экстрим" ЭЛиС</t>
  </si>
  <si>
    <r>
      <t>polya787</t>
    </r>
    <r>
      <rPr>
        <sz val="7"/>
        <rFont val="Arial"/>
        <family val="0"/>
      </rPr>
      <t xml:space="preserve"> </t>
    </r>
  </si>
  <si>
    <t>Адаптер ремня безопасности "PSV" Кроха. синий</t>
  </si>
  <si>
    <r>
      <t>AIRIN 22</t>
    </r>
    <r>
      <rPr>
        <sz val="7"/>
        <rFont val="Arial"/>
        <family val="0"/>
      </rPr>
      <t xml:space="preserve"> </t>
    </r>
  </si>
  <si>
    <t>Оплётка на руль "PSV" WESTERN (Серый) M</t>
  </si>
  <si>
    <t xml:space="preserve">Оплётка на руль "PSV" BRONCO (Серый) M </t>
  </si>
  <si>
    <r>
      <t>Lemusik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</si>
  <si>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</si>
  <si>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Подушка "PSV" на сидение (Черная) 117427</t>
  </si>
  <si>
    <t>Щетка от пыли Пылесгон "PSV" Т311 117257</t>
  </si>
  <si>
    <r>
      <t>Глюкоза</t>
    </r>
    <r>
      <rPr>
        <sz val="7"/>
        <rFont val="Arial"/>
        <family val="0"/>
      </rPr>
      <t xml:space="preserve"> </t>
    </r>
  </si>
  <si>
    <t xml:space="preserve">Оплётка на руль "PSV" BABOCHKA (Черный) M </t>
  </si>
  <si>
    <r>
      <t>Панацея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</si>
  <si>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</si>
  <si>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 xml:space="preserve">Оплётка на руль кож.перфор."PSV" TERRY (Серый) M 114062 </t>
  </si>
  <si>
    <r>
      <t>elock@</t>
    </r>
    <r>
      <rPr>
        <sz val="7"/>
        <rFont val="Arial"/>
        <family val="0"/>
      </rPr>
      <t xml:space="preserve"> </t>
    </r>
  </si>
  <si>
    <t>Адаптер ремня безопасности "PSV" Кроха. Серый</t>
  </si>
  <si>
    <r>
      <t>*Svetik*</t>
    </r>
    <r>
      <rPr>
        <sz val="7"/>
        <rFont val="Arial"/>
        <family val="0"/>
      </rPr>
      <t xml:space="preserve"> </t>
    </r>
  </si>
  <si>
    <t>Чехол "PSV" Elephant (Черный) AB, 3м 112676</t>
  </si>
  <si>
    <r>
      <t>Рыжая_Тэсс</t>
    </r>
    <r>
      <rPr>
        <sz val="7"/>
        <rFont val="Arial"/>
        <family val="0"/>
      </rPr>
      <t xml:space="preserve"> </t>
    </r>
  </si>
  <si>
    <t>114388 Органайзер-защита "PSV" LittleCar синий</t>
  </si>
  <si>
    <t>Органайзер-защита "PSV" LittleCar розовый</t>
  </si>
  <si>
    <t>Органайзер-защита "PSV" LittleCar синий</t>
  </si>
  <si>
    <t>114388 Органайзер-защита "PSV" LittleCar (зеленый)</t>
  </si>
  <si>
    <t>Органайзер-защита "PSV" LittleCar (синий)</t>
  </si>
  <si>
    <t>Тент "PSV" модель 16 с молнией "M" 111142</t>
  </si>
  <si>
    <r>
      <t>Anna_8106</t>
    </r>
    <r>
      <rPr>
        <sz val="7"/>
        <rFont val="Arial"/>
        <family val="0"/>
      </rPr>
      <t xml:space="preserve"> </t>
    </r>
  </si>
  <si>
    <t>Оплётка на руль "PSV" TENDER (Черный) M 116288</t>
  </si>
  <si>
    <t>Иристократка</t>
  </si>
  <si>
    <t>Чехол ВАЗ 2110 ф Экстрим</t>
  </si>
  <si>
    <t>Органайзер-защита "PSV" LittleCar (зеленый)</t>
  </si>
  <si>
    <t>TANNIII</t>
  </si>
  <si>
    <t>Чехол "PSV" Elite (Черный) крм, AB, 6м,</t>
  </si>
  <si>
    <t>115664 Оплётка на руль "PSV" ANACONDA (Черный) M</t>
  </si>
  <si>
    <t xml:space="preserve">117533 Оплетка на руль "PSV" MAMBA (Серый) M </t>
  </si>
  <si>
    <t>sveta10</t>
  </si>
  <si>
    <t>Пристрой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</si>
</sst>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15" applyAlignment="1">
      <alignment horizontal="left" vertical="top" wrapText="1"/>
    </xf>
    <xf numFmtId="0" fontId="5" fillId="0" borderId="0" xfId="15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6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2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2149&amp;postdays=0&amp;postorder=asc&amp;start=150" TargetMode="External" /><Relationship Id="rId2" Type="http://schemas.openxmlformats.org/officeDocument/2006/relationships/hyperlink" Target="http://forum.sibmama.ru/viewtopic.php?t=712149&amp;postdays=0&amp;postorder=asc&amp;start=135" TargetMode="External" /><Relationship Id="rId3" Type="http://schemas.openxmlformats.org/officeDocument/2006/relationships/hyperlink" Target="http://forum.sibmama.ru/viewtopic.php?t=712149&amp;postdays=0&amp;postorder=asc&amp;start=135" TargetMode="External" /><Relationship Id="rId4" Type="http://schemas.openxmlformats.org/officeDocument/2006/relationships/hyperlink" Target="http://forum.sibmama.ru/viewtopic.php?p=33355359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4"/>
  <sheetViews>
    <sheetView tabSelected="1" workbookViewId="0" topLeftCell="A64">
      <selection activeCell="D52" sqref="D52"/>
    </sheetView>
  </sheetViews>
  <sheetFormatPr defaultColWidth="9.140625" defaultRowHeight="12.75"/>
  <cols>
    <col min="1" max="1" width="15.8515625" style="0" customWidth="1"/>
    <col min="2" max="2" width="51.281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6" customFormat="1" ht="9.75">
      <c r="A1" s="9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</row>
    <row r="2" spans="1:6" ht="12.75">
      <c r="A2" s="21" t="s">
        <v>8</v>
      </c>
      <c r="B2" s="1" t="s">
        <v>9</v>
      </c>
      <c r="C2" s="8">
        <v>610</v>
      </c>
      <c r="D2" s="8"/>
      <c r="E2" s="3"/>
      <c r="F2" s="4"/>
    </row>
    <row r="3" spans="1:6" ht="12.75">
      <c r="A3" s="21" t="s">
        <v>8</v>
      </c>
      <c r="B3" s="1" t="s">
        <v>9</v>
      </c>
      <c r="C3" s="8">
        <v>610</v>
      </c>
      <c r="D3" s="8"/>
      <c r="E3" s="3"/>
      <c r="F3" s="4"/>
    </row>
    <row r="4" spans="1:6" ht="12.75">
      <c r="A4" s="21" t="s">
        <v>8</v>
      </c>
      <c r="B4" s="1" t="s">
        <v>10</v>
      </c>
      <c r="C4" s="8">
        <v>165</v>
      </c>
      <c r="D4" s="8"/>
      <c r="E4" s="3"/>
      <c r="F4" s="4"/>
    </row>
    <row r="5" spans="1:6" ht="12.75">
      <c r="A5" s="17" t="s">
        <v>5</v>
      </c>
      <c r="B5" s="1"/>
      <c r="C5" s="6">
        <f>C2+C3+C4</f>
        <v>1385</v>
      </c>
      <c r="D5" s="6">
        <v>1593</v>
      </c>
      <c r="E5" s="3"/>
      <c r="F5" s="4">
        <f>D5+E5</f>
        <v>1593</v>
      </c>
    </row>
    <row r="6" spans="1:6" ht="12.75">
      <c r="A6" s="21" t="s">
        <v>11</v>
      </c>
      <c r="B6" s="1" t="s">
        <v>12</v>
      </c>
      <c r="C6" s="11">
        <v>1020</v>
      </c>
      <c r="D6" s="6"/>
      <c r="E6" s="3"/>
      <c r="F6" s="6"/>
    </row>
    <row r="7" spans="1:6" ht="12.75">
      <c r="A7" s="17" t="s">
        <v>5</v>
      </c>
      <c r="B7" s="1"/>
      <c r="C7" s="6">
        <f>C6</f>
        <v>1020</v>
      </c>
      <c r="D7" s="6">
        <v>1173</v>
      </c>
      <c r="E7" s="6"/>
      <c r="F7" s="6">
        <f>D7+E7</f>
        <v>1173</v>
      </c>
    </row>
    <row r="8" spans="1:6" ht="12.75">
      <c r="A8" s="21" t="s">
        <v>13</v>
      </c>
      <c r="B8" s="1" t="s">
        <v>14</v>
      </c>
      <c r="C8" s="8">
        <v>340</v>
      </c>
      <c r="D8" s="8"/>
      <c r="E8" s="3"/>
      <c r="F8" s="4"/>
    </row>
    <row r="9" spans="1:6" ht="12.75">
      <c r="A9" s="17" t="s">
        <v>5</v>
      </c>
      <c r="B9" s="18"/>
      <c r="C9" s="6">
        <f>C8</f>
        <v>340</v>
      </c>
      <c r="D9" s="6">
        <v>391</v>
      </c>
      <c r="E9" s="3"/>
      <c r="F9" s="4">
        <f>D9+E9</f>
        <v>391</v>
      </c>
    </row>
    <row r="10" spans="1:6" ht="12.75">
      <c r="A10" s="21" t="s">
        <v>15</v>
      </c>
      <c r="B10" s="1" t="s">
        <v>16</v>
      </c>
      <c r="C10" s="11">
        <v>770</v>
      </c>
      <c r="D10" s="6"/>
      <c r="E10" s="6"/>
      <c r="F10" s="6"/>
    </row>
    <row r="11" spans="1:6" ht="12.75">
      <c r="A11" s="17" t="s">
        <v>5</v>
      </c>
      <c r="B11" s="1"/>
      <c r="C11" s="6">
        <f>C10</f>
        <v>770</v>
      </c>
      <c r="D11" s="6">
        <v>885.5</v>
      </c>
      <c r="E11" s="8"/>
      <c r="F11" s="6">
        <f>D11+E11</f>
        <v>885.5</v>
      </c>
    </row>
    <row r="12" spans="1:6" ht="12.75">
      <c r="A12" s="21" t="s">
        <v>17</v>
      </c>
      <c r="B12" s="1" t="s">
        <v>18</v>
      </c>
      <c r="C12" s="11">
        <v>340</v>
      </c>
      <c r="D12" s="6"/>
      <c r="E12" s="19"/>
      <c r="F12" s="6"/>
    </row>
    <row r="13" spans="1:6" ht="12.75">
      <c r="A13" s="21" t="s">
        <v>17</v>
      </c>
      <c r="B13" s="1" t="s">
        <v>19</v>
      </c>
      <c r="C13" s="11">
        <v>420</v>
      </c>
      <c r="D13" s="6"/>
      <c r="E13" s="8"/>
      <c r="F13" s="6"/>
    </row>
    <row r="14" spans="1:6" ht="12.75">
      <c r="A14" s="21" t="s">
        <v>17</v>
      </c>
      <c r="B14" s="1" t="s">
        <v>20</v>
      </c>
      <c r="C14" s="8">
        <v>390</v>
      </c>
      <c r="D14" s="8"/>
      <c r="E14" s="8"/>
      <c r="F14" s="4"/>
    </row>
    <row r="15" spans="1:6" ht="12.75">
      <c r="A15" s="21" t="s">
        <v>17</v>
      </c>
      <c r="B15" s="1" t="s">
        <v>21</v>
      </c>
      <c r="C15" s="8">
        <v>84</v>
      </c>
      <c r="D15" s="8"/>
      <c r="E15" s="8"/>
      <c r="F15" s="4"/>
    </row>
    <row r="16" spans="1:10" ht="12.75">
      <c r="A16" s="21" t="s">
        <v>17</v>
      </c>
      <c r="B16" s="1" t="s">
        <v>22</v>
      </c>
      <c r="C16" s="11">
        <v>150</v>
      </c>
      <c r="D16" s="6"/>
      <c r="E16" s="6"/>
      <c r="F16" s="6"/>
      <c r="J16" s="12"/>
    </row>
    <row r="17" spans="1:6" ht="12.75">
      <c r="A17" s="21" t="s">
        <v>17</v>
      </c>
      <c r="B17" s="1" t="s">
        <v>23</v>
      </c>
      <c r="C17" s="8">
        <v>44</v>
      </c>
      <c r="D17" s="8"/>
      <c r="E17" s="3"/>
      <c r="F17" s="4"/>
    </row>
    <row r="18" spans="1:6" ht="12.75">
      <c r="A18" s="21" t="s">
        <v>17</v>
      </c>
      <c r="B18" s="1" t="s">
        <v>24</v>
      </c>
      <c r="C18" s="8">
        <v>51</v>
      </c>
      <c r="D18" s="8"/>
      <c r="E18" s="3"/>
      <c r="F18" s="4"/>
    </row>
    <row r="19" spans="1:6" ht="12.75">
      <c r="A19" s="21" t="s">
        <v>17</v>
      </c>
      <c r="B19" s="1" t="s">
        <v>78</v>
      </c>
      <c r="C19" s="8">
        <v>740</v>
      </c>
      <c r="D19" s="8"/>
      <c r="E19" s="3"/>
      <c r="F19" s="4"/>
    </row>
    <row r="20" spans="1:6" ht="12.75">
      <c r="A20" s="17" t="s">
        <v>5</v>
      </c>
      <c r="B20" s="18"/>
      <c r="C20" s="6">
        <f>C12+C13+C14+C15+C16+C17+C18+C19</f>
        <v>2219</v>
      </c>
      <c r="D20" s="6">
        <v>2552</v>
      </c>
      <c r="E20" s="3"/>
      <c r="F20" s="4">
        <f>D20+E20</f>
        <v>2552</v>
      </c>
    </row>
    <row r="21" spans="1:6" ht="12.75">
      <c r="A21" s="21" t="s">
        <v>25</v>
      </c>
      <c r="B21" s="1" t="s">
        <v>26</v>
      </c>
      <c r="C21" s="11">
        <v>1670</v>
      </c>
      <c r="D21" s="6"/>
      <c r="E21" s="6"/>
      <c r="F21" s="6"/>
    </row>
    <row r="22" spans="1:6" ht="12.75">
      <c r="A22" s="21" t="s">
        <v>25</v>
      </c>
      <c r="B22" s="1" t="s">
        <v>27</v>
      </c>
      <c r="C22" s="11">
        <v>155</v>
      </c>
      <c r="D22" s="6"/>
      <c r="E22" s="6"/>
      <c r="F22" s="6"/>
    </row>
    <row r="23" spans="1:6" ht="12.75">
      <c r="A23" s="17" t="s">
        <v>5</v>
      </c>
      <c r="B23" s="1"/>
      <c r="C23" s="6">
        <f>C21+C22</f>
        <v>1825</v>
      </c>
      <c r="D23" s="6">
        <v>2099</v>
      </c>
      <c r="E23" s="3"/>
      <c r="F23" s="6">
        <f>D23+E23</f>
        <v>2099</v>
      </c>
    </row>
    <row r="24" spans="1:8" ht="12.75">
      <c r="A24" s="21" t="s">
        <v>28</v>
      </c>
      <c r="B24" s="1" t="s">
        <v>29</v>
      </c>
      <c r="C24" s="11">
        <v>200</v>
      </c>
      <c r="D24" s="6"/>
      <c r="E24" s="6"/>
      <c r="F24" s="6"/>
      <c r="H24" s="10"/>
    </row>
    <row r="25" spans="1:8" ht="12.75">
      <c r="A25" s="21" t="s">
        <v>28</v>
      </c>
      <c r="B25" s="1" t="s">
        <v>30</v>
      </c>
      <c r="C25" s="11">
        <v>780</v>
      </c>
      <c r="D25" s="6"/>
      <c r="E25" s="6"/>
      <c r="F25" s="6"/>
      <c r="H25" s="10"/>
    </row>
    <row r="26" spans="1:8" ht="12.75">
      <c r="A26" s="21" t="s">
        <v>28</v>
      </c>
      <c r="B26" s="1" t="s">
        <v>31</v>
      </c>
      <c r="C26" s="11">
        <v>130</v>
      </c>
      <c r="D26" s="6"/>
      <c r="E26" s="6"/>
      <c r="F26" s="6"/>
      <c r="H26" s="10"/>
    </row>
    <row r="27" spans="1:6" ht="12.75">
      <c r="A27" s="17" t="s">
        <v>5</v>
      </c>
      <c r="B27" s="1"/>
      <c r="C27" s="6">
        <f>C24+C25+C26</f>
        <v>1110</v>
      </c>
      <c r="D27" s="6">
        <v>1276.5</v>
      </c>
      <c r="E27" s="8"/>
      <c r="F27" s="6">
        <f>D27+E27</f>
        <v>1276.5</v>
      </c>
    </row>
    <row r="28" spans="1:8" ht="12.75">
      <c r="A28" s="21" t="s">
        <v>32</v>
      </c>
      <c r="B28" s="1" t="s">
        <v>33</v>
      </c>
      <c r="C28" s="4">
        <v>340</v>
      </c>
      <c r="D28" s="6"/>
      <c r="E28" s="4"/>
      <c r="F28" s="4"/>
      <c r="H28" s="7"/>
    </row>
    <row r="29" spans="1:8" ht="12.75">
      <c r="A29" s="21" t="s">
        <v>32</v>
      </c>
      <c r="B29" s="1" t="s">
        <v>74</v>
      </c>
      <c r="C29" s="4">
        <v>100</v>
      </c>
      <c r="D29" s="6"/>
      <c r="E29" s="4"/>
      <c r="F29" s="4"/>
      <c r="H29" s="7"/>
    </row>
    <row r="30" spans="1:8" ht="12.75">
      <c r="A30" s="21" t="s">
        <v>32</v>
      </c>
      <c r="B30" s="1" t="s">
        <v>75</v>
      </c>
      <c r="C30" s="4">
        <v>100</v>
      </c>
      <c r="D30" s="6"/>
      <c r="E30" s="4"/>
      <c r="F30" s="4"/>
      <c r="H30" s="7"/>
    </row>
    <row r="31" spans="1:8" ht="12.75">
      <c r="A31" s="17" t="s">
        <v>5</v>
      </c>
      <c r="B31" s="18"/>
      <c r="C31" s="6">
        <f>C28+C29+C30</f>
        <v>540</v>
      </c>
      <c r="D31" s="6">
        <v>621</v>
      </c>
      <c r="E31" s="4"/>
      <c r="F31" s="4">
        <f>D31+E31</f>
        <v>621</v>
      </c>
      <c r="G31" s="6">
        <v>621</v>
      </c>
      <c r="H31" s="7"/>
    </row>
    <row r="32" spans="1:8" ht="12.75">
      <c r="A32" s="21" t="s">
        <v>34</v>
      </c>
      <c r="B32" s="1" t="s">
        <v>35</v>
      </c>
      <c r="C32" s="4">
        <v>1650</v>
      </c>
      <c r="D32" s="6"/>
      <c r="E32" s="4"/>
      <c r="F32" s="4"/>
      <c r="H32" s="7"/>
    </row>
    <row r="33" spans="1:8" ht="12.75">
      <c r="A33" s="17" t="s">
        <v>5</v>
      </c>
      <c r="B33" s="18"/>
      <c r="C33" s="6">
        <f>C32</f>
        <v>1650</v>
      </c>
      <c r="D33" s="6">
        <v>1897.5</v>
      </c>
      <c r="E33" s="4"/>
      <c r="F33" s="4">
        <f>D33+E33</f>
        <v>1897.5</v>
      </c>
      <c r="H33" s="7"/>
    </row>
    <row r="34" spans="1:8" ht="12.75">
      <c r="A34" s="21" t="s">
        <v>36</v>
      </c>
      <c r="B34" s="1" t="s">
        <v>37</v>
      </c>
      <c r="C34" s="4">
        <v>590</v>
      </c>
      <c r="D34" s="6"/>
      <c r="E34" s="4"/>
      <c r="F34" s="4"/>
      <c r="H34" s="7"/>
    </row>
    <row r="35" spans="1:8" ht="12.75">
      <c r="A35" s="17" t="s">
        <v>5</v>
      </c>
      <c r="B35" s="20"/>
      <c r="C35" s="6">
        <f>C34</f>
        <v>590</v>
      </c>
      <c r="D35" s="6">
        <v>678.5</v>
      </c>
      <c r="E35" s="4"/>
      <c r="F35" s="4">
        <f>D35+E35</f>
        <v>678.5</v>
      </c>
      <c r="H35" s="7"/>
    </row>
    <row r="36" spans="1:8" ht="12.75">
      <c r="A36" s="21" t="s">
        <v>38</v>
      </c>
      <c r="B36" s="1" t="s">
        <v>39</v>
      </c>
      <c r="C36" s="4">
        <v>1160</v>
      </c>
      <c r="D36" s="6"/>
      <c r="E36" s="4"/>
      <c r="F36" s="4"/>
      <c r="H36" s="7"/>
    </row>
    <row r="37" spans="1:8" ht="12.75">
      <c r="A37" s="21" t="s">
        <v>38</v>
      </c>
      <c r="B37" s="1" t="s">
        <v>40</v>
      </c>
      <c r="C37" s="4">
        <v>165</v>
      </c>
      <c r="D37" s="6"/>
      <c r="E37" s="4"/>
      <c r="F37" s="4"/>
      <c r="H37" s="7"/>
    </row>
    <row r="38" spans="1:8" ht="12.75">
      <c r="A38" s="17" t="s">
        <v>5</v>
      </c>
      <c r="B38" s="20"/>
      <c r="C38" s="6">
        <f>C36+C37</f>
        <v>1325</v>
      </c>
      <c r="D38" s="6">
        <v>1524</v>
      </c>
      <c r="E38" s="4"/>
      <c r="F38" s="4">
        <f>D38+E38</f>
        <v>1524</v>
      </c>
      <c r="H38" s="7"/>
    </row>
    <row r="39" spans="1:8" ht="12.75">
      <c r="A39" s="21" t="s">
        <v>41</v>
      </c>
      <c r="B39" s="1" t="s">
        <v>42</v>
      </c>
      <c r="C39" s="4">
        <v>340</v>
      </c>
      <c r="D39" s="6"/>
      <c r="E39" s="4"/>
      <c r="F39" s="4"/>
      <c r="H39" s="7"/>
    </row>
    <row r="40" spans="1:8" ht="12.75">
      <c r="A40" s="21" t="s">
        <v>41</v>
      </c>
      <c r="B40" s="1" t="s">
        <v>19</v>
      </c>
      <c r="C40" s="4">
        <v>420</v>
      </c>
      <c r="D40" s="6"/>
      <c r="E40" s="4"/>
      <c r="F40" s="4"/>
      <c r="H40" s="7"/>
    </row>
    <row r="41" spans="1:8" ht="12.75">
      <c r="A41" s="21" t="s">
        <v>41</v>
      </c>
      <c r="B41" s="1" t="s">
        <v>43</v>
      </c>
      <c r="C41" s="4">
        <v>770</v>
      </c>
      <c r="D41" s="6"/>
      <c r="E41" s="4"/>
      <c r="F41" s="4"/>
      <c r="H41" s="7"/>
    </row>
    <row r="42" spans="1:8" ht="12.75">
      <c r="A42" s="17" t="s">
        <v>5</v>
      </c>
      <c r="B42" s="5"/>
      <c r="C42" s="6">
        <f>C39+C40+C41</f>
        <v>1530</v>
      </c>
      <c r="D42" s="6">
        <v>1760</v>
      </c>
      <c r="E42" s="4"/>
      <c r="F42" s="4">
        <f>D42+E42</f>
        <v>1760</v>
      </c>
      <c r="H42" s="7"/>
    </row>
    <row r="43" spans="1:8" ht="12.75">
      <c r="A43" s="21" t="s">
        <v>44</v>
      </c>
      <c r="B43" s="1" t="s">
        <v>45</v>
      </c>
      <c r="C43" s="4">
        <v>150</v>
      </c>
      <c r="D43" s="6"/>
      <c r="E43" s="4"/>
      <c r="F43" s="4"/>
      <c r="H43" s="7"/>
    </row>
    <row r="44" spans="1:8" ht="12.75">
      <c r="A44" s="21" t="s">
        <v>44</v>
      </c>
      <c r="B44" s="1" t="s">
        <v>46</v>
      </c>
      <c r="C44" s="4">
        <v>84</v>
      </c>
      <c r="D44" s="6"/>
      <c r="E44" s="4"/>
      <c r="F44" s="4"/>
      <c r="H44" s="7"/>
    </row>
    <row r="45" spans="1:8" ht="12.75">
      <c r="A45" s="17" t="s">
        <v>5</v>
      </c>
      <c r="B45" s="3"/>
      <c r="C45" s="6">
        <f>C43+C44</f>
        <v>234</v>
      </c>
      <c r="D45" s="6">
        <v>269</v>
      </c>
      <c r="E45" s="4"/>
      <c r="F45" s="4">
        <f>D45+E45</f>
        <v>269</v>
      </c>
      <c r="H45" s="7"/>
    </row>
    <row r="46" spans="1:8" ht="12.75">
      <c r="A46" s="21" t="s">
        <v>47</v>
      </c>
      <c r="B46" s="1" t="s">
        <v>48</v>
      </c>
      <c r="C46" s="4">
        <v>98</v>
      </c>
      <c r="D46" s="6"/>
      <c r="E46" s="4"/>
      <c r="F46" s="4"/>
      <c r="H46" s="7"/>
    </row>
    <row r="47" spans="1:8" ht="12.75">
      <c r="A47" s="21" t="s">
        <v>47</v>
      </c>
      <c r="B47" s="1" t="s">
        <v>23</v>
      </c>
      <c r="C47" s="4">
        <v>44</v>
      </c>
      <c r="D47" s="6"/>
      <c r="E47" s="4"/>
      <c r="F47" s="4"/>
      <c r="H47" s="7"/>
    </row>
    <row r="48" spans="1:8" ht="12.75">
      <c r="A48" s="21" t="s">
        <v>47</v>
      </c>
      <c r="B48" s="1" t="s">
        <v>49</v>
      </c>
      <c r="C48" s="4">
        <v>2350</v>
      </c>
      <c r="D48" s="6"/>
      <c r="E48" s="4"/>
      <c r="F48" s="4"/>
      <c r="H48" s="7"/>
    </row>
    <row r="49" spans="1:8" ht="12.75">
      <c r="A49" s="21" t="s">
        <v>47</v>
      </c>
      <c r="B49" s="1" t="s">
        <v>76</v>
      </c>
      <c r="C49" s="4">
        <v>100</v>
      </c>
      <c r="D49" s="6"/>
      <c r="E49" s="4"/>
      <c r="F49" s="4"/>
      <c r="H49" s="7"/>
    </row>
    <row r="50" spans="1:8" ht="12.75">
      <c r="A50" s="21" t="s">
        <v>47</v>
      </c>
      <c r="B50" s="1" t="s">
        <v>87</v>
      </c>
      <c r="C50" s="4">
        <v>175</v>
      </c>
      <c r="D50" s="6"/>
      <c r="E50" s="4"/>
      <c r="F50" s="4"/>
      <c r="H50" s="7"/>
    </row>
    <row r="51" spans="1:8" ht="12.75">
      <c r="A51" s="17" t="s">
        <v>5</v>
      </c>
      <c r="B51" s="3"/>
      <c r="C51" s="6">
        <f>C46+C47+C48+C49+C50</f>
        <v>2767</v>
      </c>
      <c r="D51" s="6">
        <v>3182</v>
      </c>
      <c r="E51" s="4"/>
      <c r="F51" s="4">
        <f>D51+E51</f>
        <v>3182</v>
      </c>
      <c r="H51" s="7"/>
    </row>
    <row r="52" spans="1:8" ht="12.75">
      <c r="A52" s="21" t="s">
        <v>50</v>
      </c>
      <c r="B52" s="1" t="s">
        <v>51</v>
      </c>
      <c r="C52" s="4">
        <v>130</v>
      </c>
      <c r="D52" s="6"/>
      <c r="E52" s="4"/>
      <c r="F52" s="4"/>
      <c r="H52" s="7"/>
    </row>
    <row r="53" spans="1:8" ht="12.75">
      <c r="A53" s="21" t="s">
        <v>50</v>
      </c>
      <c r="B53" s="1" t="s">
        <v>83</v>
      </c>
      <c r="C53" s="4">
        <v>100</v>
      </c>
      <c r="D53" s="6"/>
      <c r="E53" s="4"/>
      <c r="F53" s="4"/>
      <c r="H53" s="7"/>
    </row>
    <row r="54" spans="1:8" ht="12.75">
      <c r="A54" s="21" t="s">
        <v>50</v>
      </c>
      <c r="B54" s="1" t="s">
        <v>83</v>
      </c>
      <c r="C54" s="4">
        <v>100</v>
      </c>
      <c r="D54" s="6"/>
      <c r="E54" s="4"/>
      <c r="F54" s="4"/>
      <c r="H54" s="7"/>
    </row>
    <row r="55" spans="1:8" ht="12.75">
      <c r="A55" s="17" t="s">
        <v>5</v>
      </c>
      <c r="B55" s="3"/>
      <c r="C55" s="6">
        <f>C52+C53+C54</f>
        <v>330</v>
      </c>
      <c r="D55" s="6">
        <v>380</v>
      </c>
      <c r="E55" s="4"/>
      <c r="F55" s="4">
        <f>D55+E55</f>
        <v>380</v>
      </c>
      <c r="H55" s="7"/>
    </row>
    <row r="56" spans="1:8" ht="12.75">
      <c r="A56" s="21" t="s">
        <v>52</v>
      </c>
      <c r="B56" s="1" t="s">
        <v>53</v>
      </c>
      <c r="C56" s="4">
        <v>2000</v>
      </c>
      <c r="D56" s="6"/>
      <c r="E56" s="4"/>
      <c r="F56" s="4"/>
      <c r="H56" s="7"/>
    </row>
    <row r="57" spans="1:8" ht="12.75">
      <c r="A57" s="17" t="s">
        <v>5</v>
      </c>
      <c r="B57" s="3"/>
      <c r="C57" s="6">
        <f>C56</f>
        <v>2000</v>
      </c>
      <c r="D57" s="6">
        <v>2300</v>
      </c>
      <c r="E57" s="4"/>
      <c r="F57" s="4">
        <f>D57+E57</f>
        <v>2300</v>
      </c>
      <c r="H57" s="7"/>
    </row>
    <row r="58" spans="1:8" ht="12.75">
      <c r="A58" s="21" t="s">
        <v>54</v>
      </c>
      <c r="B58" s="1" t="s">
        <v>55</v>
      </c>
      <c r="C58" s="4">
        <v>130</v>
      </c>
      <c r="D58" s="6"/>
      <c r="E58" s="4"/>
      <c r="F58" s="4"/>
      <c r="H58" s="7"/>
    </row>
    <row r="59" spans="1:8" ht="12.75">
      <c r="A59" s="21" t="s">
        <v>54</v>
      </c>
      <c r="B59" s="1" t="s">
        <v>55</v>
      </c>
      <c r="C59" s="4">
        <v>130</v>
      </c>
      <c r="D59" s="6"/>
      <c r="E59" s="4"/>
      <c r="F59" s="4"/>
      <c r="H59" s="7"/>
    </row>
    <row r="60" spans="1:8" ht="12.75">
      <c r="A60" s="21" t="s">
        <v>54</v>
      </c>
      <c r="B60" s="1" t="s">
        <v>77</v>
      </c>
      <c r="C60" s="4">
        <v>100</v>
      </c>
      <c r="D60" s="6"/>
      <c r="E60" s="4"/>
      <c r="F60" s="4"/>
      <c r="H60" s="7"/>
    </row>
    <row r="61" spans="1:8" ht="12.75">
      <c r="A61" s="17" t="s">
        <v>5</v>
      </c>
      <c r="B61" s="3"/>
      <c r="C61" s="6">
        <f>C58+C59+C60</f>
        <v>360</v>
      </c>
      <c r="D61" s="6">
        <v>414</v>
      </c>
      <c r="E61" s="4"/>
      <c r="F61" s="4">
        <f>D61+E61</f>
        <v>414</v>
      </c>
      <c r="G61" s="6">
        <v>414</v>
      </c>
      <c r="H61" s="7"/>
    </row>
    <row r="62" spans="1:8" ht="12.75">
      <c r="A62" s="21" t="s">
        <v>56</v>
      </c>
      <c r="B62" s="1" t="s">
        <v>57</v>
      </c>
      <c r="C62" s="4">
        <v>190</v>
      </c>
      <c r="D62" s="6"/>
      <c r="E62" s="4"/>
      <c r="F62" s="4"/>
      <c r="H62" s="7"/>
    </row>
    <row r="63" spans="1:8" ht="12.75">
      <c r="A63" s="21" t="s">
        <v>56</v>
      </c>
      <c r="B63" s="1" t="s">
        <v>58</v>
      </c>
      <c r="C63" s="4">
        <v>190</v>
      </c>
      <c r="D63" s="6"/>
      <c r="E63" s="4"/>
      <c r="F63" s="4"/>
      <c r="H63" s="7"/>
    </row>
    <row r="64" spans="1:8" ht="12.75">
      <c r="A64" s="17" t="s">
        <v>5</v>
      </c>
      <c r="B64" s="3"/>
      <c r="C64" s="6">
        <f>C62+C63</f>
        <v>380</v>
      </c>
      <c r="D64" s="6">
        <v>437</v>
      </c>
      <c r="E64" s="4"/>
      <c r="F64" s="4">
        <f>D64+E64</f>
        <v>437</v>
      </c>
      <c r="H64" s="7"/>
    </row>
    <row r="65" spans="1:8" ht="12.75">
      <c r="A65" s="21" t="s">
        <v>59</v>
      </c>
      <c r="B65" s="1" t="s">
        <v>60</v>
      </c>
      <c r="C65" s="4">
        <v>200</v>
      </c>
      <c r="D65" s="6"/>
      <c r="E65" s="4"/>
      <c r="F65" s="4"/>
      <c r="H65" s="7"/>
    </row>
    <row r="66" spans="1:8" ht="12.75">
      <c r="A66" s="21" t="s">
        <v>59</v>
      </c>
      <c r="B66" s="1" t="s">
        <v>61</v>
      </c>
      <c r="C66" s="4">
        <v>180</v>
      </c>
      <c r="D66" s="6"/>
      <c r="E66" s="4"/>
      <c r="F66" s="4"/>
      <c r="H66" s="7"/>
    </row>
    <row r="67" spans="1:8" ht="12.75">
      <c r="A67" s="21" t="s">
        <v>59</v>
      </c>
      <c r="B67" s="1" t="s">
        <v>61</v>
      </c>
      <c r="C67" s="4">
        <v>180</v>
      </c>
      <c r="D67" s="6"/>
      <c r="E67" s="4"/>
      <c r="F67" s="4"/>
      <c r="H67" s="7"/>
    </row>
    <row r="68" spans="1:8" ht="12.75">
      <c r="A68" s="21" t="s">
        <v>59</v>
      </c>
      <c r="B68" s="1" t="s">
        <v>62</v>
      </c>
      <c r="C68" s="4">
        <v>150</v>
      </c>
      <c r="D68" s="6"/>
      <c r="E68" s="4"/>
      <c r="F68" s="4"/>
      <c r="H68" s="7"/>
    </row>
    <row r="69" spans="1:8" ht="12.75">
      <c r="A69" s="17" t="s">
        <v>5</v>
      </c>
      <c r="B69" s="3"/>
      <c r="C69" s="6">
        <f>C65+C66+C67+C68</f>
        <v>710</v>
      </c>
      <c r="D69" s="6">
        <v>816.5</v>
      </c>
      <c r="E69" s="4"/>
      <c r="F69" s="4">
        <f>D69+E69</f>
        <v>816.5</v>
      </c>
      <c r="G69" s="6">
        <v>816.5</v>
      </c>
      <c r="H69" s="7"/>
    </row>
    <row r="70" spans="1:8" ht="12.75">
      <c r="A70" s="21" t="s">
        <v>63</v>
      </c>
      <c r="B70" s="1" t="s">
        <v>64</v>
      </c>
      <c r="C70" s="4">
        <v>165</v>
      </c>
      <c r="D70" s="6"/>
      <c r="E70" s="4"/>
      <c r="F70" s="4"/>
      <c r="H70" s="7"/>
    </row>
    <row r="71" spans="1:8" ht="12.75">
      <c r="A71" s="17" t="s">
        <v>5</v>
      </c>
      <c r="B71" s="3"/>
      <c r="C71" s="6">
        <f>C70</f>
        <v>165</v>
      </c>
      <c r="D71" s="6">
        <v>190</v>
      </c>
      <c r="E71" s="4"/>
      <c r="F71" s="4">
        <f>D71+E71</f>
        <v>190</v>
      </c>
      <c r="H71" s="7"/>
    </row>
    <row r="72" spans="1:8" ht="12.75">
      <c r="A72" s="21" t="s">
        <v>65</v>
      </c>
      <c r="B72" s="1" t="s">
        <v>66</v>
      </c>
      <c r="C72" s="4">
        <v>290</v>
      </c>
      <c r="D72" s="6"/>
      <c r="E72" s="4"/>
      <c r="F72" s="4"/>
      <c r="H72" s="7"/>
    </row>
    <row r="73" spans="1:8" ht="12.75">
      <c r="A73" s="21" t="s">
        <v>65</v>
      </c>
      <c r="B73" s="1" t="s">
        <v>67</v>
      </c>
      <c r="C73" s="4">
        <v>340</v>
      </c>
      <c r="D73" s="6"/>
      <c r="E73" s="4"/>
      <c r="F73" s="4"/>
      <c r="H73" s="7"/>
    </row>
    <row r="74" spans="1:8" ht="12.75">
      <c r="A74" s="17" t="s">
        <v>5</v>
      </c>
      <c r="B74" s="3"/>
      <c r="C74" s="6">
        <f>C72+C73</f>
        <v>630</v>
      </c>
      <c r="D74" s="6">
        <v>724.5</v>
      </c>
      <c r="E74" s="4"/>
      <c r="F74" s="4">
        <f>D74+E74</f>
        <v>724.5</v>
      </c>
      <c r="H74" s="7"/>
    </row>
    <row r="75" spans="1:8" ht="12.75">
      <c r="A75" s="21" t="s">
        <v>68</v>
      </c>
      <c r="B75" s="1" t="s">
        <v>69</v>
      </c>
      <c r="C75" s="4">
        <v>130</v>
      </c>
      <c r="D75" s="6"/>
      <c r="E75" s="4"/>
      <c r="F75" s="4"/>
      <c r="H75" s="7"/>
    </row>
    <row r="76" spans="1:8" ht="12.75">
      <c r="A76" s="17" t="s">
        <v>5</v>
      </c>
      <c r="B76" s="3"/>
      <c r="C76" s="6">
        <f>C75</f>
        <v>130</v>
      </c>
      <c r="D76" s="6">
        <v>150</v>
      </c>
      <c r="E76" s="4"/>
      <c r="F76" s="4">
        <f>D76+E76</f>
        <v>150</v>
      </c>
      <c r="H76" s="7"/>
    </row>
    <row r="77" spans="1:8" ht="12.75">
      <c r="A77" s="21" t="s">
        <v>70</v>
      </c>
      <c r="B77" s="1" t="s">
        <v>71</v>
      </c>
      <c r="C77" s="4">
        <v>1670</v>
      </c>
      <c r="D77" s="6"/>
      <c r="E77" s="4"/>
      <c r="F77" s="4"/>
      <c r="H77" s="7"/>
    </row>
    <row r="78" spans="1:8" ht="12.75">
      <c r="A78" s="17" t="s">
        <v>5</v>
      </c>
      <c r="B78" s="3"/>
      <c r="C78" s="6">
        <f>C77</f>
        <v>1670</v>
      </c>
      <c r="D78" s="6">
        <v>1920.5</v>
      </c>
      <c r="E78" s="4"/>
      <c r="F78" s="4">
        <f>D78+E78</f>
        <v>1920.5</v>
      </c>
      <c r="G78" s="6">
        <v>1920.5</v>
      </c>
      <c r="H78" s="7"/>
    </row>
    <row r="79" spans="1:8" ht="12.75">
      <c r="A79" s="21" t="s">
        <v>72</v>
      </c>
      <c r="B79" s="1" t="s">
        <v>73</v>
      </c>
      <c r="C79" s="4">
        <v>100</v>
      </c>
      <c r="D79" s="6"/>
      <c r="E79" s="4"/>
      <c r="F79" s="4"/>
      <c r="H79" s="7"/>
    </row>
    <row r="80" spans="1:8" ht="12.75">
      <c r="A80" s="17" t="s">
        <v>5</v>
      </c>
      <c r="B80" s="3"/>
      <c r="C80" s="6">
        <f>C79</f>
        <v>100</v>
      </c>
      <c r="D80" s="6">
        <v>115</v>
      </c>
      <c r="E80" s="4"/>
      <c r="F80" s="4">
        <f>D80+E80</f>
        <v>115</v>
      </c>
      <c r="H80" s="7"/>
    </row>
    <row r="81" spans="1:8" ht="12.75">
      <c r="A81" s="21" t="s">
        <v>79</v>
      </c>
      <c r="B81" s="1" t="s">
        <v>80</v>
      </c>
      <c r="C81" s="4">
        <v>155</v>
      </c>
      <c r="D81" s="6"/>
      <c r="E81" s="4"/>
      <c r="F81" s="4"/>
      <c r="H81" s="7"/>
    </row>
    <row r="82" spans="1:8" ht="12.75">
      <c r="A82" s="17" t="s">
        <v>5</v>
      </c>
      <c r="B82" s="3"/>
      <c r="C82" s="6">
        <f>C81</f>
        <v>155</v>
      </c>
      <c r="D82" s="6">
        <v>178</v>
      </c>
      <c r="E82" s="4"/>
      <c r="F82" s="4">
        <f>D82+E82</f>
        <v>178</v>
      </c>
      <c r="G82" s="6">
        <v>178</v>
      </c>
      <c r="H82" s="7"/>
    </row>
    <row r="83" spans="1:8" ht="12.75">
      <c r="A83" s="22" t="s">
        <v>81</v>
      </c>
      <c r="B83" t="s">
        <v>82</v>
      </c>
      <c r="C83">
        <v>1644</v>
      </c>
      <c r="D83" s="6"/>
      <c r="E83" s="4"/>
      <c r="F83" s="4"/>
      <c r="H83" s="7"/>
    </row>
    <row r="84" spans="1:8" ht="12.75">
      <c r="A84" s="17" t="s">
        <v>5</v>
      </c>
      <c r="C84" s="6">
        <f>C83</f>
        <v>1644</v>
      </c>
      <c r="D84" s="6">
        <v>1891</v>
      </c>
      <c r="E84" s="4"/>
      <c r="F84" s="4">
        <f>D84+E84</f>
        <v>1891</v>
      </c>
      <c r="G84" s="6">
        <v>1644</v>
      </c>
      <c r="H84" s="7">
        <f>F84-G84</f>
        <v>247</v>
      </c>
    </row>
    <row r="85" spans="1:8" ht="12.75">
      <c r="A85" s="22" t="s">
        <v>84</v>
      </c>
      <c r="B85" t="s">
        <v>85</v>
      </c>
      <c r="C85" s="4">
        <v>2730</v>
      </c>
      <c r="D85" s="6"/>
      <c r="E85" s="4"/>
      <c r="F85" s="4"/>
      <c r="H85" s="7"/>
    </row>
    <row r="86" spans="1:8" ht="12.75">
      <c r="A86" s="22" t="s">
        <v>84</v>
      </c>
      <c r="B86" s="1" t="s">
        <v>64</v>
      </c>
      <c r="C86" s="4">
        <v>165</v>
      </c>
      <c r="D86" s="6"/>
      <c r="E86" s="4"/>
      <c r="F86" s="4"/>
      <c r="H86" s="7"/>
    </row>
    <row r="87" spans="1:8" ht="12.75">
      <c r="A87" s="17" t="s">
        <v>5</v>
      </c>
      <c r="B87" s="3"/>
      <c r="C87" s="6">
        <f>C85+C86</f>
        <v>2895</v>
      </c>
      <c r="D87" s="6">
        <v>3329</v>
      </c>
      <c r="E87" s="4"/>
      <c r="F87" s="4">
        <f>D87+E87</f>
        <v>3329</v>
      </c>
      <c r="G87" s="6">
        <v>3329</v>
      </c>
      <c r="H87" s="7"/>
    </row>
    <row r="88" spans="1:8" ht="12.75">
      <c r="A88" s="17"/>
      <c r="B88" s="24"/>
      <c r="C88" s="4"/>
      <c r="D88" s="6"/>
      <c r="E88" s="4"/>
      <c r="F88" s="4"/>
      <c r="H88" s="7"/>
    </row>
    <row r="89" spans="1:8" ht="12.75">
      <c r="A89" s="23" t="s">
        <v>88</v>
      </c>
      <c r="B89" s="1" t="s">
        <v>46</v>
      </c>
      <c r="C89" s="4">
        <v>84</v>
      </c>
      <c r="D89" s="6"/>
      <c r="E89" s="4"/>
      <c r="F89" s="4"/>
      <c r="H89" s="7"/>
    </row>
    <row r="90" spans="1:8" ht="12.75">
      <c r="A90" s="17" t="s">
        <v>5</v>
      </c>
      <c r="B90" s="3"/>
      <c r="C90" s="6">
        <f>C89</f>
        <v>84</v>
      </c>
      <c r="D90" s="6">
        <v>97</v>
      </c>
      <c r="E90" s="4"/>
      <c r="F90" s="4">
        <f>D90+E90</f>
        <v>97</v>
      </c>
      <c r="H90" s="7"/>
    </row>
    <row r="91" spans="1:8" ht="12.75">
      <c r="A91" s="13" t="s">
        <v>89</v>
      </c>
      <c r="B91" s="1" t="s">
        <v>86</v>
      </c>
      <c r="C91" s="4">
        <v>170</v>
      </c>
      <c r="D91" s="6">
        <v>195.5</v>
      </c>
      <c r="E91" s="4"/>
      <c r="F91" s="4"/>
      <c r="H91" s="7"/>
    </row>
    <row r="92" spans="1:8" ht="12.75">
      <c r="A92" s="13"/>
      <c r="B92" s="3"/>
      <c r="C92" s="4"/>
      <c r="D92" s="6"/>
      <c r="E92" s="4"/>
      <c r="F92" s="4"/>
      <c r="H92" s="7"/>
    </row>
    <row r="93" spans="1:8" ht="12.75">
      <c r="A93" s="13"/>
      <c r="B93" s="3"/>
      <c r="C93" s="4"/>
      <c r="D93" s="6"/>
      <c r="E93" s="4"/>
      <c r="F93" s="4"/>
      <c r="H93" s="7"/>
    </row>
    <row r="94" spans="1:8" ht="12.75">
      <c r="A94" s="13"/>
      <c r="B94" s="3"/>
      <c r="C94" s="4"/>
      <c r="D94" s="6"/>
      <c r="E94" s="4"/>
      <c r="F94" s="4"/>
      <c r="H94" s="7"/>
    </row>
    <row r="95" spans="1:8" ht="12.75">
      <c r="A95" s="13"/>
      <c r="B95" s="3"/>
      <c r="C95" s="4"/>
      <c r="D95" s="6"/>
      <c r="E95" s="4"/>
      <c r="F95" s="4"/>
      <c r="H95" s="7"/>
    </row>
    <row r="96" spans="1:8" ht="12.75">
      <c r="A96" s="13"/>
      <c r="B96" s="3"/>
      <c r="C96" s="4"/>
      <c r="D96" s="6"/>
      <c r="E96" s="4"/>
      <c r="F96" s="4"/>
      <c r="H96" s="7"/>
    </row>
    <row r="97" spans="1:8" ht="12.75">
      <c r="A97" s="13"/>
      <c r="B97" s="3"/>
      <c r="C97" s="4"/>
      <c r="D97" s="6"/>
      <c r="E97" s="4"/>
      <c r="F97" s="4"/>
      <c r="H97" s="7"/>
    </row>
    <row r="98" spans="1:8" ht="12.75">
      <c r="A98" s="13"/>
      <c r="B98" s="3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  <row r="899" spans="1:8" ht="12.75">
      <c r="A899" s="4"/>
      <c r="B899" s="4"/>
      <c r="C899" s="4"/>
      <c r="D899" s="6"/>
      <c r="E899" s="4"/>
      <c r="F899" s="4"/>
      <c r="H899" s="7"/>
    </row>
    <row r="900" spans="1:8" ht="12.75">
      <c r="A900" s="4"/>
      <c r="B900" s="4"/>
      <c r="C900" s="4"/>
      <c r="D900" s="6"/>
      <c r="E900" s="4"/>
      <c r="F900" s="4"/>
      <c r="H900" s="7"/>
    </row>
    <row r="901" spans="1:8" ht="12.75">
      <c r="A901" s="4"/>
      <c r="B901" s="4"/>
      <c r="C901" s="4"/>
      <c r="D901" s="6"/>
      <c r="E901" s="4"/>
      <c r="F901" s="4"/>
      <c r="H901" s="7"/>
    </row>
    <row r="902" spans="1:8" ht="12.75">
      <c r="A902" s="4"/>
      <c r="B902" s="4"/>
      <c r="C902" s="4"/>
      <c r="D902" s="6"/>
      <c r="E902" s="4"/>
      <c r="F902" s="4"/>
      <c r="H902" s="7"/>
    </row>
    <row r="903" spans="1:8" ht="12.75">
      <c r="A903" s="4"/>
      <c r="B903" s="4"/>
      <c r="C903" s="4"/>
      <c r="D903" s="6"/>
      <c r="E903" s="4"/>
      <c r="F903" s="4"/>
      <c r="H903" s="7"/>
    </row>
    <row r="904" spans="1:8" ht="12.75">
      <c r="A904" s="4"/>
      <c r="B904" s="4"/>
      <c r="C904" s="4"/>
      <c r="D904" s="6"/>
      <c r="E904" s="4"/>
      <c r="F904" s="4"/>
      <c r="H904" s="7"/>
    </row>
  </sheetData>
  <autoFilter ref="A1:H42"/>
  <hyperlinks>
    <hyperlink ref="A83" r:id="rId1" display="http://forum.sibmama.ru/viewtopic.php?t=712149&amp;postdays=0&amp;postorder=asc&amp;start=150"/>
    <hyperlink ref="A85" r:id="rId2" display="http://forum.sibmama.ru/viewtopic.php?t=712149&amp;postdays=0&amp;postorder=asc&amp;start=135"/>
    <hyperlink ref="A86" r:id="rId3" display="http://forum.sibmama.ru/viewtopic.php?t=712149&amp;postdays=0&amp;postorder=asc&amp;start=135"/>
    <hyperlink ref="A89" r:id="rId4" display="http://forum.sibmama.ru/viewtopic.php?p=33355359"/>
  </hyperlinks>
  <printOptions/>
  <pageMargins left="0.75" right="0.75" top="1" bottom="1" header="0.5" footer="0.5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2012-10-04T06:21:32Z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