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52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состав'!$A$1:$H$117</definedName>
    <definedName name="_xlnm._FilterDatabase" localSheetId="0" hidden="1">'товар'!$A$6:$I$78</definedName>
    <definedName name="вг74811">'товар'!#REF!</definedName>
    <definedName name="вг79536">'товар'!#REF!</definedName>
    <definedName name="Выкручиватель107326">#REF!</definedName>
    <definedName name="гематоген">'товар'!$B$69</definedName>
    <definedName name="лв101627">'товар'!$B$63</definedName>
    <definedName name="лв110969">'товар'!#REF!</definedName>
    <definedName name="лв113076">'товар'!#REF!</definedName>
    <definedName name="лв127319">#REF!</definedName>
    <definedName name="лв127819">#REF!</definedName>
    <definedName name="лв127820">#REF!</definedName>
    <definedName name="лв127821">#REF!</definedName>
    <definedName name="лв95894">'товар'!#REF!</definedName>
    <definedName name="лв95895">'товар'!#REF!</definedName>
    <definedName name="лв95897">'товар'!#REF!</definedName>
    <definedName name="лв95901">'товар'!#REF!</definedName>
    <definedName name="Юг">'товар'!$A$68</definedName>
  </definedNames>
  <calcPr fullCalcOnLoad="1" refMode="R1C1"/>
</workbook>
</file>

<file path=xl/sharedStrings.xml><?xml version="1.0" encoding="utf-8"?>
<sst xmlns="http://schemas.openxmlformats.org/spreadsheetml/2006/main" count="377" uniqueCount="165">
  <si>
    <t>Новинки на складе:</t>
  </si>
  <si>
    <t>Лонга Вита дет. зуб.щетка арт.TWA-2 Angry Birds музыкальная от 3-х лет</t>
  </si>
  <si>
    <t>По этой ссылке можно скачивать фотографии товара, включая новинки</t>
  </si>
  <si>
    <t>ЛОНГА ВИТА вибрационная зубная щетка арт. SG…</t>
  </si>
  <si>
    <t>Заказ от: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</si>
  <si>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</si>
  <si>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</si>
  <si>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</si>
  <si>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</si>
  <si>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</si>
  <si>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</si>
  <si>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</si>
  <si>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</si>
  <si>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</si>
  <si>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</si>
  <si>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</si>
  <si>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</si>
  <si>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Нет в наличии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</si>
  <si>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</si>
  <si>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</si>
  <si>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</si>
  <si>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</si>
  <si>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</si>
  <si>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</si>
  <si>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</si>
  <si>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</si>
  <si>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</si>
  <si>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</si>
  <si>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</si>
  <si>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</si>
  <si>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</si>
  <si>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</si>
  <si>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</si>
  <si>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</si>
  <si>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</si>
  <si>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</si>
  <si>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набор зубных паст 24гx3шт (проф.выбор, для любителей кофе и чая, травяная)</t>
  </si>
  <si>
    <t>Вайт Гло Система экспресс-отбеливания</t>
  </si>
  <si>
    <t>Лонга Вита дет. зуб.паста проф. Winx Club (земляничный коктейль) 78,0 от 3-х лет (безопасна при проглатывании)</t>
  </si>
  <si>
    <t>Орбита СП - Россия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</si>
  <si>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</si>
  <si>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 KAB-1 Angry Birds ротационная от 3-х лет</t>
  </si>
  <si>
    <t>Юяо Калвэл Электрик Ко., Лтд</t>
  </si>
  <si>
    <t>Лонга Вита дет. зуб.щетка арт. SGA-1 Angry Birds вибрационная от 3-х лет</t>
  </si>
  <si>
    <t>Нинбо Сиаго Электрик Ко, Лтд</t>
  </si>
  <si>
    <t>Лонга Вита дет. зуб.щетка арт.AB-1 Angry Birds (защитный колпачок, присоска), от 5-и лет</t>
  </si>
  <si>
    <t>Twinklers Limited</t>
  </si>
  <si>
    <t>Лонга Вита дет. зуб.щетка арт.F-32N мигающая оригинальная, 5-10 лет (от 12 штук)</t>
  </si>
  <si>
    <t>при покупке от 12 штук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</si>
  <si>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</si>
  <si>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 (от 5 штук)</t>
  </si>
  <si>
    <t>при покупке от 5 штук</t>
  </si>
  <si>
    <t>Лонга Вита дет. зуб.щетка арт.F-32S мигающая оригинальная,  с присос. 5-10 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</si>
  <si>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</si>
  <si>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</si>
  <si>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</si>
  <si>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 (от 12 штук)</t>
  </si>
  <si>
    <t>Лонга Вита дет. зуб.щетка арт.F-86W мигающая,  Сафари 6-10 лет</t>
  </si>
  <si>
    <t>Лонга Вита дет. зуб.щетка арт.TWA-1 Angry Birds мигающая на присоске от 3-х лет</t>
  </si>
  <si>
    <t>Лонга Вита дет. зуб.щетка арт.W-01 Winx мигающая от 3-х лет</t>
  </si>
  <si>
    <t>Лонга Вита дет. зуб.щетка арт.WX-1 Winx (защитный колпачок), от 3-х лет</t>
  </si>
  <si>
    <t>Лонга Вита набор Winx Club (зуб.паста и зуб.щетка с колпачком) от 3-х лет</t>
  </si>
  <si>
    <t>Лонга Вита фо Кидс мануальная щетка блистер арт. S-138 "Забавные зверята"</t>
  </si>
  <si>
    <t>Yanzhou Huini Imp. &amp; Exp. Corp. LTD</t>
  </si>
  <si>
    <t>Только кратно 12 штук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</si>
  <si>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</si>
  <si>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</si>
  <si>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</si>
  <si>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</si>
  <si>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</si>
  <si>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</si>
  <si>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</si>
  <si>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</si>
  <si>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ЛОНГА ВИТА вибрационная зубная щетка арт. SG-924 (зебра)</t>
  </si>
  <si>
    <t>Нинбо Сиаго Электрик Ко, Лтд / Китай</t>
  </si>
  <si>
    <t>ЛОНГА ВИТА вибрационная зубная щетка арт. SG-926 (змейка)</t>
  </si>
  <si>
    <t>ЛОНГА ВИТА вибрационная зубная щетка арт. SG-928 (ромбы)</t>
  </si>
  <si>
    <t>ЛОНГА ВИТА вибрационная зубная щетка арт. SG-929 (радуга)</t>
  </si>
  <si>
    <t>Shantou Jiayong Industrial Co, LTD / Китай</t>
  </si>
  <si>
    <t>от 5 шт</t>
  </si>
  <si>
    <t>Лонга Вита МаксФоЛайт зубная щетка со светодиодами в блистерной упаковке</t>
  </si>
  <si>
    <t>1,20</t>
  </si>
  <si>
    <t>Лонга Вита стерилизатор - футляр для зубной щетки  (с УФ излучателем) арт.SG-276</t>
  </si>
  <si>
    <t>Товары для здоровья</t>
  </si>
  <si>
    <t>ПОЯС SAUNA BELT PG 2001 H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</si>
  <si>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</si>
  <si>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</si>
  <si>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Под заказ гематоген, производство Томск</t>
  </si>
  <si>
    <t>007328</t>
  </si>
  <si>
    <t>Гематоген Народный витаминизированный 40,0</t>
  </si>
  <si>
    <t>Сибирское здоровье 2000\ Томск</t>
  </si>
  <si>
    <t>9 месяцев</t>
  </si>
  <si>
    <t>Под заказ. Отгрузка из Томска. Кратно 25 штукам</t>
  </si>
  <si>
    <t>014422</t>
  </si>
  <si>
    <t>Гематоген Народный с витамином С 40,0</t>
  </si>
  <si>
    <t>005410</t>
  </si>
  <si>
    <t>Гематоген Народный с подсолнечником 40,0</t>
  </si>
  <si>
    <t>002147</t>
  </si>
  <si>
    <t>Гематоген Народный школьный 40,0</t>
  </si>
  <si>
    <t>Ирис витаминизированный 40,0</t>
  </si>
  <si>
    <t>Ирис йодированный 40,0</t>
  </si>
  <si>
    <t>Ирис Новый детский 40,0</t>
  </si>
  <si>
    <t>Ирис Новый сливочный 40,0</t>
  </si>
  <si>
    <t>Ирис с арахисом 40,0</t>
  </si>
  <si>
    <t>Ирис с витамином С 40,0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</si>
  <si>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</si>
  <si>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</si>
  <si>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</si>
  <si>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</si>
  <si>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</si>
  <si>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</si>
  <si>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</si>
  <si>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</si>
  <si>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</si>
  <si>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</si>
  <si>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</si>
  <si>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</si>
  <si>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</si>
  <si>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Мини-модуль АнтиКлещ</t>
  </si>
  <si>
    <t>Модуль Антиклещ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</si>
  <si>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</si>
  <si>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</si>
  <si>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</si>
  <si>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</si>
  <si>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</si>
  <si>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</si>
  <si>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</si>
  <si>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</si>
  <si>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</si>
  <si>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</si>
  <si>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карандаш для отбеливания зубов 2,5мл + бонус отбеливающие полоски 7 уп.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</si>
  <si>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</si>
  <si>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</si>
  <si>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</si>
  <si>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</si>
  <si>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</si>
  <si>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</si>
  <si>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</si>
  <si>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арт.F-92P мигающая  с присоской Пингвин и Панда, от 3-х лет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</si>
  <si>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</si>
  <si>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</si>
  <si>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</si>
  <si>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</si>
  <si>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</si>
  <si>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</si>
  <si>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</si>
  <si>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 профилактическая с хлорофиллом 27,0 без инд. Упаковки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</si>
  <si>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</si>
  <si>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</si>
  <si>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разъемном футляре</t>
  </si>
  <si>
    <t>Только в Томске</t>
  </si>
  <si>
    <t>В ТОМСКЕ</t>
  </si>
  <si>
    <t>в коробочке</t>
  </si>
  <si>
    <t>Лонга Вита МаксФоЛайт зубная щетка со светодиодами в ПВХ упаковке</t>
  </si>
  <si>
    <r>
      <t xml:space="preserve">Лонга Вита МаксФоЛайт зубная щетка со светодиодами в ПВХ упаковке </t>
    </r>
    <r>
      <rPr>
        <u val="single"/>
        <sz val="11"/>
        <color indexed="12"/>
        <rFont val="Calibri"/>
        <family val="2"/>
      </rPr>
      <t>(5шт и более)</t>
    </r>
  </si>
  <si>
    <t>Промоупаковка, без описания</t>
  </si>
  <si>
    <t>Вайт Гло зубная паста отбеливающая для любителей кофе и чая, 100 грамм - Новинка</t>
  </si>
  <si>
    <t>Новинка</t>
  </si>
  <si>
    <t>Вайт Гло зубная паста отбеливающая 2в1, 100 грамм - Новинка</t>
  </si>
  <si>
    <t>Вайт Гло зубная паста отбеливающая проф.выбор, 100 грамм - Новинка</t>
  </si>
  <si>
    <t>Новинка, ждем в начале сентября</t>
  </si>
  <si>
    <t>Лонга Вита ТООТ зубная щетка</t>
  </si>
  <si>
    <t>В начале сентября ждем приход, в том числе новинки</t>
  </si>
  <si>
    <t>Прайс лист от 22.08.2016</t>
  </si>
  <si>
    <t>Ждем в начале сентября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</si>
</sst>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8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10" xfId="43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4" fontId="5" fillId="0" borderId="10" xfId="43" applyFont="1" applyBorder="1" applyAlignment="1">
      <alignment/>
    </xf>
    <xf numFmtId="0" fontId="6" fillId="0" borderId="0" xfId="0" applyFont="1" applyAlignment="1">
      <alignment/>
    </xf>
    <xf numFmtId="0" fontId="16" fillId="0" borderId="10" xfId="42" applyBorder="1" applyAlignment="1" applyProtection="1">
      <alignment/>
      <protection/>
    </xf>
    <xf numFmtId="0" fontId="2" fillId="34" borderId="11" xfId="53" applyNumberFormat="1" applyFont="1" applyFill="1" applyBorder="1" applyAlignment="1">
      <alignment horizontal="left" vertical="center"/>
      <protection/>
    </xf>
    <xf numFmtId="0" fontId="7" fillId="34" borderId="11" xfId="53" applyNumberFormat="1" applyFont="1" applyFill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16" fillId="0" borderId="0" xfId="42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16" fillId="34" borderId="11" xfId="42" applyNumberFormat="1" applyFill="1" applyBorder="1" applyAlignment="1" applyProtection="1">
      <alignment horizontal="left" vertical="center"/>
      <protection/>
    </xf>
    <xf numFmtId="164" fontId="9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1" fillId="34" borderId="11" xfId="53" applyNumberFormat="1" applyFont="1" applyFill="1" applyBorder="1" applyAlignment="1">
      <alignment horizontal="left" vertical="center"/>
      <protection/>
    </xf>
    <xf numFmtId="44" fontId="10" fillId="0" borderId="10" xfId="43" applyFont="1" applyBorder="1" applyAlignment="1">
      <alignment/>
    </xf>
    <xf numFmtId="4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3" fillId="35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16" fillId="0" borderId="0" xfId="42" applyAlignment="1" applyProtection="1">
      <alignment vertical="center"/>
      <protection/>
    </xf>
    <xf numFmtId="0" fontId="17" fillId="0" borderId="10" xfId="0" applyFont="1" applyBorder="1" applyAlignment="1">
      <alignment/>
    </xf>
    <xf numFmtId="0" fontId="18" fillId="34" borderId="11" xfId="53" applyNumberFormat="1" applyFont="1" applyFill="1" applyBorder="1" applyAlignment="1">
      <alignment horizontal="left" vertical="center"/>
      <protection/>
    </xf>
    <xf numFmtId="1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6" fillId="0" borderId="0" xfId="42" applyNumberFormat="1" applyAlignment="1" applyProtection="1">
      <alignment/>
      <protection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43" applyNumberFormat="1" applyFont="1" applyBorder="1" applyAlignment="1">
      <alignment/>
    </xf>
    <xf numFmtId="2" fontId="17" fillId="0" borderId="10" xfId="43" applyNumberFormat="1" applyFont="1" applyBorder="1" applyAlignment="1">
      <alignment/>
    </xf>
    <xf numFmtId="2" fontId="5" fillId="0" borderId="10" xfId="43" applyNumberFormat="1" applyFont="1" applyBorder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2" fontId="57" fillId="0" borderId="10" xfId="43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64</xdr:row>
      <xdr:rowOff>38100</xdr:rowOff>
    </xdr:from>
    <xdr:to>
      <xdr:col>17</xdr:col>
      <xdr:colOff>0</xdr:colOff>
      <xdr:row>68</xdr:row>
      <xdr:rowOff>0</xdr:rowOff>
    </xdr:to>
    <xdr:pic>
      <xdr:nvPicPr>
        <xdr:cNvPr id="1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12515850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64</xdr:row>
      <xdr:rowOff>0</xdr:rowOff>
    </xdr:from>
    <xdr:to>
      <xdr:col>20</xdr:col>
      <xdr:colOff>200025</xdr:colOff>
      <xdr:row>68</xdr:row>
      <xdr:rowOff>0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97350" y="12477750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s://cloud.mail.ru/public/88iG/FaxqWrsu8" TargetMode="External" /><Relationship Id="rId3" Type="http://schemas.openxmlformats.org/officeDocument/2006/relationships/hyperlink" Target="https://cloud.mail.ru/public/GeFX/4RbK5XUsz" TargetMode="External" /><Relationship Id="rId4" Type="http://schemas.openxmlformats.org/officeDocument/2006/relationships/hyperlink" Target="https://cloud.mail.ru/public/6xNp/sFqh21FCy" TargetMode="External" /><Relationship Id="rId5" Type="http://schemas.openxmlformats.org/officeDocument/2006/relationships/hyperlink" Target="https://cloud.mail.ru/public/6xNp/sFqh21FCy" TargetMode="External" /><Relationship Id="rId6" Type="http://schemas.openxmlformats.org/officeDocument/2006/relationships/hyperlink" Target="https://cloud.mail.ru/public/6xNp/sFqh21FCy" TargetMode="External" /><Relationship Id="rId7" Type="http://schemas.openxmlformats.org/officeDocument/2006/relationships/hyperlink" Target="https://cloud.mail.ru/public/6xNp/sFqh21FCy" TargetMode="External" /><Relationship Id="rId8" Type="http://schemas.openxmlformats.org/officeDocument/2006/relationships/hyperlink" Target="https://cloud.mail.ru/public/6xNp/sFqh21FCy" TargetMode="External" /><Relationship Id="rId9" Type="http://schemas.openxmlformats.org/officeDocument/2006/relationships/hyperlink" Target="http://www.longavita.su/rus/catalog/150180050/item%5b150180092%5d.xml" TargetMode="External" /><Relationship Id="rId10" Type="http://schemas.openxmlformats.org/officeDocument/2006/relationships/hyperlink" Target="http://www.longavita.su/rus/catalog/150180050/item%5b150180090%5d.xml" TargetMode="External" /><Relationship Id="rId11" Type="http://schemas.openxmlformats.org/officeDocument/2006/relationships/hyperlink" Target="http://www.longavita.su/rus/catalog/150180050/item%5b150180051%5d.xml" TargetMode="External" /><Relationship Id="rId12" Type="http://schemas.openxmlformats.org/officeDocument/2006/relationships/hyperlink" Target="http://www.longavita.su/rus/catalog/150180050/item%5b150180093%5d.xml" TargetMode="External" /><Relationship Id="rId13" Type="http://schemas.openxmlformats.org/officeDocument/2006/relationships/hyperlink" Target="http://www.longavita.su/rus/catalog/150180050/item%5b150180094%5d.xml" TargetMode="External" /><Relationship Id="rId14" Type="http://schemas.openxmlformats.org/officeDocument/2006/relationships/hyperlink" Target="http://www.longavita.su/rus/catalog/150180050/item%5b150180083%5d.xml" TargetMode="External" /><Relationship Id="rId15" Type="http://schemas.openxmlformats.org/officeDocument/2006/relationships/hyperlink" Target="http://www.longavita.su/rus/catalog/150180050/item%5b150180091%5d.xml" TargetMode="External" /><Relationship Id="rId16" Type="http://schemas.openxmlformats.org/officeDocument/2006/relationships/hyperlink" Target="http://www.longavita.su/rus/catalog/150180050/item%5b150180052%5d.xml" TargetMode="External" /><Relationship Id="rId17" Type="http://schemas.openxmlformats.org/officeDocument/2006/relationships/hyperlink" Target="http://www.longavita.su/rus/catalog/150180050/item%5b150180053%5d.xml" TargetMode="External" /><Relationship Id="rId18" Type="http://schemas.openxmlformats.org/officeDocument/2006/relationships/hyperlink" Target="http://www.longavita.su/rus/catalog/150180050/item%5b150180053%5d.xml" TargetMode="External" /><Relationship Id="rId19" Type="http://schemas.openxmlformats.org/officeDocument/2006/relationships/hyperlink" Target="http://www.longavita.su/rus/catalog/150180050/item%5b150180054%5d.xml" TargetMode="External" /><Relationship Id="rId20" Type="http://schemas.openxmlformats.org/officeDocument/2006/relationships/hyperlink" Target="http://www.longavita.su/rus/catalog/150180050/item%5b150180054%5d.xml" TargetMode="External" /><Relationship Id="rId21" Type="http://schemas.openxmlformats.org/officeDocument/2006/relationships/hyperlink" Target="http://www.longavita.su/rus/catalog/150180050/item%5b150180056%5d.xml" TargetMode="External" /><Relationship Id="rId22" Type="http://schemas.openxmlformats.org/officeDocument/2006/relationships/hyperlink" Target="http://www.longavita.su/rus/catalog/150180050/item%5b150180086%5d.xml" TargetMode="External" /><Relationship Id="rId23" Type="http://schemas.openxmlformats.org/officeDocument/2006/relationships/hyperlink" Target="http://www.longavita.su/rus/catalog/150180050/item%5b150180087%5d.xml" TargetMode="External" /><Relationship Id="rId24" Type="http://schemas.openxmlformats.org/officeDocument/2006/relationships/hyperlink" Target="http://www.longavita.su/rus/catalog/150180050/item%5b150180088%5d.xml" TargetMode="External" /><Relationship Id="rId25" Type="http://schemas.openxmlformats.org/officeDocument/2006/relationships/hyperlink" Target="http://www.longavita.su/rus/catalog/150180073/item%5b150180085%5d.xml" TargetMode="External" /><Relationship Id="rId26" Type="http://schemas.openxmlformats.org/officeDocument/2006/relationships/hyperlink" Target="http://www.longavita.su/rus/catalog/150180073/item%5b150180084%5d.xml" TargetMode="External" /><Relationship Id="rId27" Type="http://schemas.openxmlformats.org/officeDocument/2006/relationships/hyperlink" Target="http://www.longavita.su/rus/catalog/150180029/item%5b150180035%5d.xml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s://drive.google.com/file/d/0B5omXT-w_IaBUHVQQmdBZ0ZYelk/view?usp=sharing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8" sqref="B18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3.421875" style="1" hidden="1" customWidth="1"/>
    <col min="4" max="4" width="5.140625" style="1" hidden="1" customWidth="1"/>
    <col min="5" max="5" width="5.8515625" style="1" hidden="1" customWidth="1"/>
    <col min="6" max="6" width="10.140625" style="61" customWidth="1"/>
    <col min="7" max="7" width="9.7109375" style="1" customWidth="1"/>
    <col min="8" max="8" width="10.7109375" style="3" customWidth="1"/>
    <col min="9" max="9" width="10.7109375" style="1" customWidth="1"/>
    <col min="10" max="10" width="60.57421875" style="1" customWidth="1"/>
    <col min="11" max="16384" width="9.140625" style="1" customWidth="1"/>
  </cols>
  <sheetData>
    <row r="1" spans="1:3" ht="12.75">
      <c r="A1" s="1" t="s">
        <v>163</v>
      </c>
      <c r="C1" s="14"/>
    </row>
    <row r="2" ht="3" customHeight="1">
      <c r="C2" s="14"/>
    </row>
    <row r="3" spans="2:6" ht="20.25" customHeight="1">
      <c r="B3" s="52" t="s">
        <v>162</v>
      </c>
      <c r="D3" s="14" t="s">
        <v>0</v>
      </c>
      <c r="F3" s="62" t="s">
        <v>1</v>
      </c>
    </row>
    <row r="4" spans="2:5" ht="15">
      <c r="B4" s="53" t="s">
        <v>2</v>
      </c>
      <c r="C4" s="14"/>
      <c r="E4" s="22" t="s">
        <v>3</v>
      </c>
    </row>
    <row r="5" ht="12.75">
      <c r="A5" s="1" t="s">
        <v>4</v>
      </c>
    </row>
    <row r="6" spans="1:10" s="9" customFormat="1" ht="51">
      <c r="A6" s="6" t="s">
        <v>5</v>
      </c>
      <c r="B6" s="6" t="s">
        <v>6</v>
      </c>
      <c r="C6" s="6" t="s">
        <v>7</v>
      </c>
      <c r="D6" s="7" t="s">
        <v>8</v>
      </c>
      <c r="E6" s="7" t="s">
        <v>9</v>
      </c>
      <c r="F6" s="63" t="s">
        <v>10</v>
      </c>
      <c r="G6" s="7" t="s">
        <v>11</v>
      </c>
      <c r="H6" s="6" t="s">
        <v>12</v>
      </c>
      <c r="I6" s="8" t="s">
        <v>13</v>
      </c>
      <c r="J6" s="6" t="s">
        <v>14</v>
      </c>
    </row>
    <row r="7" spans="1:11" ht="12.75" customHeight="1">
      <c r="A7" s="23"/>
      <c r="B7" s="24"/>
      <c r="C7" s="2"/>
      <c r="D7" s="2"/>
      <c r="E7" s="2"/>
      <c r="F7" s="64"/>
      <c r="G7" s="2"/>
      <c r="H7" s="20"/>
      <c r="I7" s="5"/>
      <c r="J7" s="51"/>
      <c r="K7"/>
    </row>
    <row r="8" spans="1:11" ht="15" customHeight="1">
      <c r="A8" s="54">
        <v>74810</v>
      </c>
      <c r="B8" s="55" t="s">
        <v>15</v>
      </c>
      <c r="C8" s="54" t="s">
        <v>16</v>
      </c>
      <c r="D8" s="54">
        <v>20</v>
      </c>
      <c r="E8" s="54">
        <v>4</v>
      </c>
      <c r="F8" s="65">
        <v>201.3</v>
      </c>
      <c r="G8" s="54">
        <v>9.18</v>
      </c>
      <c r="H8" s="56"/>
      <c r="I8" s="57">
        <f aca="true" t="shared" si="0" ref="I8:I28">H8*F8</f>
        <v>0</v>
      </c>
      <c r="J8" s="25" t="s">
        <v>164</v>
      </c>
      <c r="K8" s="21"/>
    </row>
    <row r="9" spans="1:11" ht="15" customHeight="1">
      <c r="A9" s="2">
        <v>86828</v>
      </c>
      <c r="B9" s="16" t="s">
        <v>18</v>
      </c>
      <c r="C9" s="2" t="s">
        <v>16</v>
      </c>
      <c r="D9" s="2">
        <v>100</v>
      </c>
      <c r="E9" s="2"/>
      <c r="F9" s="64">
        <v>113.9</v>
      </c>
      <c r="G9" s="2">
        <v>9.18</v>
      </c>
      <c r="H9" s="20"/>
      <c r="I9" s="5">
        <f t="shared" si="0"/>
        <v>0</v>
      </c>
      <c r="J9" s="11"/>
      <c r="K9"/>
    </row>
    <row r="10" spans="1:11" ht="15" customHeight="1">
      <c r="A10" s="69" t="s">
        <v>157</v>
      </c>
      <c r="B10" s="68" t="s">
        <v>156</v>
      </c>
      <c r="C10" s="69" t="s">
        <v>16</v>
      </c>
      <c r="D10" s="69"/>
      <c r="E10" s="69"/>
      <c r="F10" s="70">
        <v>113.3</v>
      </c>
      <c r="G10" s="2"/>
      <c r="H10" s="20"/>
      <c r="I10" s="60">
        <f>H10*F10</f>
        <v>0</v>
      </c>
      <c r="J10" s="25" t="s">
        <v>164</v>
      </c>
      <c r="K10"/>
    </row>
    <row r="11" spans="1:11" ht="15" customHeight="1">
      <c r="A11" s="69" t="s">
        <v>157</v>
      </c>
      <c r="B11" s="68" t="s">
        <v>158</v>
      </c>
      <c r="C11" s="69" t="s">
        <v>16</v>
      </c>
      <c r="D11" s="69"/>
      <c r="E11" s="69"/>
      <c r="F11" s="70">
        <v>106.7</v>
      </c>
      <c r="G11" s="2"/>
      <c r="H11" s="20"/>
      <c r="I11" s="60">
        <f>H11*F11</f>
        <v>0</v>
      </c>
      <c r="J11" s="25" t="s">
        <v>164</v>
      </c>
      <c r="K11" s="21"/>
    </row>
    <row r="12" spans="1:11" ht="15" customHeight="1">
      <c r="A12" s="69" t="s">
        <v>157</v>
      </c>
      <c r="B12" s="68" t="s">
        <v>159</v>
      </c>
      <c r="C12" s="69" t="s">
        <v>16</v>
      </c>
      <c r="D12" s="69"/>
      <c r="E12" s="69"/>
      <c r="F12" s="70">
        <v>110</v>
      </c>
      <c r="G12" s="12"/>
      <c r="H12" s="59"/>
      <c r="I12" s="60">
        <f>H12*F12</f>
        <v>0</v>
      </c>
      <c r="J12" s="25" t="s">
        <v>164</v>
      </c>
      <c r="K12" s="21"/>
    </row>
    <row r="13" spans="1:11" ht="15" customHeight="1">
      <c r="A13" s="54">
        <v>86807</v>
      </c>
      <c r="B13" s="55" t="s">
        <v>19</v>
      </c>
      <c r="C13" s="54" t="s">
        <v>16</v>
      </c>
      <c r="D13" s="54">
        <v>48</v>
      </c>
      <c r="E13" s="54">
        <v>6</v>
      </c>
      <c r="F13" s="65">
        <v>178.2</v>
      </c>
      <c r="G13" s="54">
        <v>9.18</v>
      </c>
      <c r="H13" s="56"/>
      <c r="I13" s="57">
        <f t="shared" si="0"/>
        <v>0</v>
      </c>
      <c r="J13" s="25" t="s">
        <v>17</v>
      </c>
      <c r="K13" s="21"/>
    </row>
    <row r="14" spans="1:11" ht="15" customHeight="1">
      <c r="A14" s="54">
        <v>115549</v>
      </c>
      <c r="B14" s="55" t="s">
        <v>20</v>
      </c>
      <c r="C14" s="54" t="s">
        <v>16</v>
      </c>
      <c r="D14" s="54">
        <v>48</v>
      </c>
      <c r="E14" s="54">
        <v>6</v>
      </c>
      <c r="F14" s="65">
        <v>163.9</v>
      </c>
      <c r="G14" s="54">
        <v>3.17</v>
      </c>
      <c r="H14" s="56"/>
      <c r="I14" s="57">
        <f t="shared" si="0"/>
        <v>0</v>
      </c>
      <c r="J14" s="25" t="s">
        <v>17</v>
      </c>
      <c r="K14" s="21"/>
    </row>
    <row r="15" spans="1:11" ht="15" customHeight="1">
      <c r="A15" s="2">
        <v>89241</v>
      </c>
      <c r="B15" s="16" t="s">
        <v>21</v>
      </c>
      <c r="C15" s="2" t="s">
        <v>16</v>
      </c>
      <c r="D15" s="2">
        <v>48</v>
      </c>
      <c r="E15" s="2">
        <v>6</v>
      </c>
      <c r="F15" s="64">
        <v>162.8</v>
      </c>
      <c r="G15" s="2">
        <v>3.17</v>
      </c>
      <c r="H15" s="20"/>
      <c r="I15" s="5">
        <f t="shared" si="0"/>
        <v>0</v>
      </c>
      <c r="K15" s="21"/>
    </row>
    <row r="16" spans="1:11" ht="15" customHeight="1">
      <c r="A16" s="54">
        <v>79536</v>
      </c>
      <c r="B16" s="55" t="s">
        <v>22</v>
      </c>
      <c r="C16" s="54" t="s">
        <v>16</v>
      </c>
      <c r="D16" s="54">
        <v>48</v>
      </c>
      <c r="E16" s="54">
        <v>6</v>
      </c>
      <c r="F16" s="65">
        <v>145.2</v>
      </c>
      <c r="G16" s="54">
        <v>6.17</v>
      </c>
      <c r="H16" s="56"/>
      <c r="I16" s="57">
        <f t="shared" si="0"/>
        <v>0</v>
      </c>
      <c r="J16" s="25" t="s">
        <v>17</v>
      </c>
      <c r="K16" s="21"/>
    </row>
    <row r="17" spans="1:11" ht="15" customHeight="1">
      <c r="A17" s="2">
        <v>79603</v>
      </c>
      <c r="B17" s="16" t="s">
        <v>23</v>
      </c>
      <c r="C17" s="2" t="s">
        <v>16</v>
      </c>
      <c r="D17" s="2">
        <v>48</v>
      </c>
      <c r="E17" s="2">
        <v>6</v>
      </c>
      <c r="F17" s="64">
        <v>174.9</v>
      </c>
      <c r="G17" s="2">
        <v>9.18</v>
      </c>
      <c r="H17" s="20"/>
      <c r="I17" s="5">
        <f t="shared" si="0"/>
        <v>0</v>
      </c>
      <c r="J17" s="11"/>
      <c r="K17" s="21"/>
    </row>
    <row r="18" spans="1:11" ht="15" customHeight="1">
      <c r="A18" s="12">
        <v>79604</v>
      </c>
      <c r="B18" s="58" t="s">
        <v>24</v>
      </c>
      <c r="C18" s="12" t="s">
        <v>16</v>
      </c>
      <c r="D18" s="12">
        <v>48</v>
      </c>
      <c r="E18" s="12">
        <v>6</v>
      </c>
      <c r="F18" s="66">
        <v>170.5</v>
      </c>
      <c r="G18" s="12">
        <v>6.17</v>
      </c>
      <c r="H18" s="59"/>
      <c r="I18" s="60">
        <f t="shared" si="0"/>
        <v>0</v>
      </c>
      <c r="J18" s="11" t="s">
        <v>150</v>
      </c>
      <c r="K18" s="21"/>
    </row>
    <row r="19" spans="1:11" ht="15" customHeight="1">
      <c r="A19" s="2">
        <v>74811</v>
      </c>
      <c r="B19" s="16" t="s">
        <v>25</v>
      </c>
      <c r="C19" s="2" t="s">
        <v>16</v>
      </c>
      <c r="D19" s="2">
        <v>48</v>
      </c>
      <c r="E19" s="2">
        <v>6</v>
      </c>
      <c r="F19" s="64">
        <v>168.3</v>
      </c>
      <c r="G19" s="2">
        <v>3.17</v>
      </c>
      <c r="H19" s="20"/>
      <c r="I19" s="5">
        <f t="shared" si="0"/>
        <v>0</v>
      </c>
      <c r="J19" s="11"/>
      <c r="K19" s="21"/>
    </row>
    <row r="20" spans="1:11" ht="15" customHeight="1">
      <c r="A20" s="2">
        <v>86827</v>
      </c>
      <c r="B20" s="16" t="s">
        <v>26</v>
      </c>
      <c r="C20" s="2" t="s">
        <v>16</v>
      </c>
      <c r="D20" s="2">
        <v>288</v>
      </c>
      <c r="E20" s="2">
        <v>12</v>
      </c>
      <c r="F20" s="64">
        <v>28.6</v>
      </c>
      <c r="G20" s="2">
        <v>9.18</v>
      </c>
      <c r="H20" s="20"/>
      <c r="I20" s="5">
        <f t="shared" si="0"/>
        <v>0</v>
      </c>
      <c r="J20" s="18" t="s">
        <v>27</v>
      </c>
      <c r="K20" s="21"/>
    </row>
    <row r="21" spans="1:11" ht="15" customHeight="1">
      <c r="A21" s="2">
        <v>86826</v>
      </c>
      <c r="B21" s="16" t="s">
        <v>28</v>
      </c>
      <c r="C21" s="2" t="s">
        <v>16</v>
      </c>
      <c r="D21" s="2">
        <v>288</v>
      </c>
      <c r="E21" s="2"/>
      <c r="F21" s="64">
        <v>28.6</v>
      </c>
      <c r="G21" s="2">
        <v>9.18</v>
      </c>
      <c r="H21" s="20"/>
      <c r="I21" s="5">
        <f t="shared" si="0"/>
        <v>0</v>
      </c>
      <c r="J21" s="18" t="s">
        <v>27</v>
      </c>
      <c r="K21" s="21"/>
    </row>
    <row r="22" spans="1:11" ht="15" customHeight="1">
      <c r="A22" s="54">
        <v>120919</v>
      </c>
      <c r="B22" s="55" t="s">
        <v>29</v>
      </c>
      <c r="C22" s="54" t="s">
        <v>16</v>
      </c>
      <c r="D22" s="54">
        <v>288</v>
      </c>
      <c r="E22" s="54">
        <v>12</v>
      </c>
      <c r="F22" s="65">
        <v>28.6</v>
      </c>
      <c r="G22" s="54">
        <v>9.18</v>
      </c>
      <c r="H22" s="56"/>
      <c r="I22" s="57">
        <f t="shared" si="0"/>
        <v>0</v>
      </c>
      <c r="J22" s="25" t="s">
        <v>164</v>
      </c>
      <c r="K22" s="21"/>
    </row>
    <row r="23" spans="1:11" ht="15" customHeight="1">
      <c r="A23" s="54">
        <v>120921</v>
      </c>
      <c r="B23" s="55" t="s">
        <v>30</v>
      </c>
      <c r="C23" s="54" t="s">
        <v>16</v>
      </c>
      <c r="D23" s="54">
        <v>288</v>
      </c>
      <c r="E23" s="54">
        <v>12</v>
      </c>
      <c r="F23" s="65">
        <v>28.6</v>
      </c>
      <c r="G23" s="54">
        <v>9.18</v>
      </c>
      <c r="H23" s="56"/>
      <c r="I23" s="57">
        <f t="shared" si="0"/>
        <v>0</v>
      </c>
      <c r="J23" s="25" t="s">
        <v>164</v>
      </c>
      <c r="K23" s="21"/>
    </row>
    <row r="24" spans="1:11" ht="15" customHeight="1">
      <c r="A24" s="54">
        <v>120920</v>
      </c>
      <c r="B24" s="55" t="s">
        <v>31</v>
      </c>
      <c r="C24" s="54" t="s">
        <v>16</v>
      </c>
      <c r="D24" s="54">
        <v>288</v>
      </c>
      <c r="E24" s="54">
        <v>12</v>
      </c>
      <c r="F24" s="65">
        <v>28.6</v>
      </c>
      <c r="G24" s="54">
        <v>9.18</v>
      </c>
      <c r="H24" s="56"/>
      <c r="I24" s="57">
        <f t="shared" si="0"/>
        <v>0</v>
      </c>
      <c r="J24" s="25" t="s">
        <v>164</v>
      </c>
      <c r="K24" s="21"/>
    </row>
    <row r="25" spans="1:11" ht="15" customHeight="1">
      <c r="A25" s="54">
        <v>95009</v>
      </c>
      <c r="B25" s="55" t="s">
        <v>32</v>
      </c>
      <c r="C25" s="54" t="s">
        <v>16</v>
      </c>
      <c r="D25" s="54">
        <v>288</v>
      </c>
      <c r="E25" s="54">
        <v>12</v>
      </c>
      <c r="F25" s="65">
        <v>28.6</v>
      </c>
      <c r="G25" s="54">
        <v>9.18</v>
      </c>
      <c r="H25" s="56"/>
      <c r="I25" s="57">
        <f t="shared" si="0"/>
        <v>0</v>
      </c>
      <c r="J25" s="25" t="s">
        <v>164</v>
      </c>
      <c r="K25" s="21"/>
    </row>
    <row r="26" spans="1:11" ht="15" customHeight="1">
      <c r="A26" s="2">
        <v>101250</v>
      </c>
      <c r="B26" s="16" t="s">
        <v>33</v>
      </c>
      <c r="C26" s="2" t="s">
        <v>16</v>
      </c>
      <c r="D26" s="2">
        <v>120</v>
      </c>
      <c r="E26" s="2">
        <v>12</v>
      </c>
      <c r="F26" s="64">
        <v>91.9</v>
      </c>
      <c r="G26" s="2">
        <v>1.2</v>
      </c>
      <c r="H26" s="20"/>
      <c r="I26" s="5">
        <f t="shared" si="0"/>
        <v>0</v>
      </c>
      <c r="J26" s="11"/>
      <c r="K26" s="21"/>
    </row>
    <row r="27" spans="1:11" ht="15" customHeight="1">
      <c r="A27" s="2">
        <v>86824</v>
      </c>
      <c r="B27" s="16" t="s">
        <v>34</v>
      </c>
      <c r="C27" s="2" t="s">
        <v>16</v>
      </c>
      <c r="D27" s="2">
        <v>120</v>
      </c>
      <c r="E27" s="2">
        <v>12</v>
      </c>
      <c r="F27" s="64">
        <v>85.3</v>
      </c>
      <c r="G27" s="2">
        <v>1.2</v>
      </c>
      <c r="H27" s="20"/>
      <c r="I27" s="5">
        <f t="shared" si="0"/>
        <v>0</v>
      </c>
      <c r="J27" s="11"/>
      <c r="K27" s="21"/>
    </row>
    <row r="28" spans="1:11" ht="15" customHeight="1">
      <c r="A28" s="2">
        <v>91014</v>
      </c>
      <c r="B28" s="16" t="s">
        <v>37</v>
      </c>
      <c r="C28" s="2" t="s">
        <v>16</v>
      </c>
      <c r="D28" s="2">
        <v>16</v>
      </c>
      <c r="E28" s="2"/>
      <c r="F28" s="64">
        <v>715</v>
      </c>
      <c r="G28" s="2">
        <v>8.17</v>
      </c>
      <c r="H28" s="20"/>
      <c r="I28" s="5">
        <f t="shared" si="0"/>
        <v>0</v>
      </c>
      <c r="J28"/>
      <c r="K28"/>
    </row>
    <row r="29" spans="1:9" ht="15" customHeight="1">
      <c r="A29" s="2"/>
      <c r="B29" s="2"/>
      <c r="C29" s="2"/>
      <c r="D29" s="2"/>
      <c r="E29" s="2"/>
      <c r="F29" s="64"/>
      <c r="G29" s="2"/>
      <c r="H29" s="20"/>
      <c r="I29" s="5"/>
    </row>
    <row r="30" spans="1:11" ht="15" customHeight="1">
      <c r="A30" s="2">
        <v>123828</v>
      </c>
      <c r="B30" s="16" t="s">
        <v>38</v>
      </c>
      <c r="C30" s="2" t="s">
        <v>39</v>
      </c>
      <c r="D30" s="2">
        <v>6</v>
      </c>
      <c r="E30" s="2">
        <v>6</v>
      </c>
      <c r="F30" s="64">
        <v>87.5</v>
      </c>
      <c r="G30" s="2">
        <v>9.17</v>
      </c>
      <c r="H30" s="20"/>
      <c r="I30" s="5">
        <f aca="true" t="shared" si="1" ref="I30:I54">H30*F30</f>
        <v>0</v>
      </c>
      <c r="J30"/>
      <c r="K30"/>
    </row>
    <row r="31" spans="1:11" ht="15" customHeight="1">
      <c r="A31" s="2">
        <v>107325</v>
      </c>
      <c r="B31" s="16" t="s">
        <v>40</v>
      </c>
      <c r="C31" s="2" t="s">
        <v>39</v>
      </c>
      <c r="D31" s="2">
        <v>6</v>
      </c>
      <c r="E31" s="2">
        <v>6</v>
      </c>
      <c r="F31" s="64">
        <v>84.2</v>
      </c>
      <c r="G31" s="2">
        <v>9.17</v>
      </c>
      <c r="H31" s="20"/>
      <c r="I31" s="5">
        <f t="shared" si="1"/>
        <v>0</v>
      </c>
      <c r="J31"/>
      <c r="K31"/>
    </row>
    <row r="32" spans="1:11" ht="15" customHeight="1">
      <c r="A32" s="2">
        <v>127821</v>
      </c>
      <c r="B32" s="16" t="s">
        <v>41</v>
      </c>
      <c r="C32" s="2" t="s">
        <v>42</v>
      </c>
      <c r="D32" s="2">
        <v>64</v>
      </c>
      <c r="E32" s="2">
        <v>8</v>
      </c>
      <c r="F32" s="64">
        <v>357.5</v>
      </c>
      <c r="G32" s="2">
        <v>1.2</v>
      </c>
      <c r="H32" s="20"/>
      <c r="I32" s="5">
        <f t="shared" si="1"/>
        <v>0</v>
      </c>
      <c r="J32"/>
      <c r="K32"/>
    </row>
    <row r="33" spans="1:11" ht="15" customHeight="1">
      <c r="A33" s="2">
        <v>127820</v>
      </c>
      <c r="B33" s="16" t="s">
        <v>43</v>
      </c>
      <c r="C33" s="2" t="s">
        <v>44</v>
      </c>
      <c r="D33" s="2">
        <v>24</v>
      </c>
      <c r="E33" s="2"/>
      <c r="F33" s="64">
        <v>449.9</v>
      </c>
      <c r="G33" s="2">
        <v>1.2</v>
      </c>
      <c r="H33" s="20"/>
      <c r="I33" s="5">
        <f t="shared" si="1"/>
        <v>0</v>
      </c>
      <c r="J33" s="67" t="s">
        <v>152</v>
      </c>
      <c r="K33"/>
    </row>
    <row r="34" spans="1:11" ht="15" customHeight="1">
      <c r="A34" s="2">
        <v>125197</v>
      </c>
      <c r="B34" s="16" t="s">
        <v>45</v>
      </c>
      <c r="C34" s="2" t="s">
        <v>46</v>
      </c>
      <c r="D34" s="2">
        <v>12</v>
      </c>
      <c r="E34" s="2">
        <v>12</v>
      </c>
      <c r="F34" s="64">
        <v>71</v>
      </c>
      <c r="G34" s="2">
        <v>1.2</v>
      </c>
      <c r="H34" s="20"/>
      <c r="I34" s="5">
        <f t="shared" si="1"/>
        <v>0</v>
      </c>
      <c r="J34" s="67"/>
      <c r="K34"/>
    </row>
    <row r="35" spans="1:11" ht="15" customHeight="1">
      <c r="A35" s="2">
        <v>95892</v>
      </c>
      <c r="B35" s="16" t="s">
        <v>47</v>
      </c>
      <c r="C35" s="2" t="s">
        <v>46</v>
      </c>
      <c r="D35" s="2">
        <v>12</v>
      </c>
      <c r="E35" s="2">
        <v>12</v>
      </c>
      <c r="F35" s="64">
        <v>81</v>
      </c>
      <c r="G35" s="2">
        <v>1.2</v>
      </c>
      <c r="H35" s="20"/>
      <c r="I35" s="5">
        <f>H35*F35</f>
        <v>0</v>
      </c>
      <c r="J35" s="67" t="s">
        <v>48</v>
      </c>
      <c r="K35"/>
    </row>
    <row r="36" spans="1:11" ht="15" customHeight="1">
      <c r="A36" s="2">
        <v>95892</v>
      </c>
      <c r="B36" s="16" t="s">
        <v>49</v>
      </c>
      <c r="C36" s="2" t="s">
        <v>46</v>
      </c>
      <c r="D36" s="2">
        <v>12</v>
      </c>
      <c r="E36" s="2">
        <v>12</v>
      </c>
      <c r="F36" s="64">
        <v>100</v>
      </c>
      <c r="G36" s="2">
        <v>1.2</v>
      </c>
      <c r="H36" s="20"/>
      <c r="I36" s="5">
        <f t="shared" si="1"/>
        <v>0</v>
      </c>
      <c r="J36" s="67"/>
      <c r="K36"/>
    </row>
    <row r="37" spans="1:11" ht="15" customHeight="1">
      <c r="A37" s="2">
        <v>95893</v>
      </c>
      <c r="B37" s="16" t="s">
        <v>50</v>
      </c>
      <c r="C37" s="2" t="s">
        <v>46</v>
      </c>
      <c r="D37" s="2">
        <v>12</v>
      </c>
      <c r="E37" s="2">
        <v>12</v>
      </c>
      <c r="F37" s="64">
        <v>95</v>
      </c>
      <c r="G37" s="2">
        <v>1.2</v>
      </c>
      <c r="H37" s="20"/>
      <c r="I37" s="5">
        <f>H37*F37</f>
        <v>0</v>
      </c>
      <c r="J37" s="67" t="s">
        <v>51</v>
      </c>
      <c r="K37"/>
    </row>
    <row r="38" spans="1:11" ht="15" customHeight="1">
      <c r="A38" s="2">
        <v>95893</v>
      </c>
      <c r="B38" s="16" t="s">
        <v>52</v>
      </c>
      <c r="C38" s="2" t="s">
        <v>46</v>
      </c>
      <c r="D38" s="2">
        <v>12</v>
      </c>
      <c r="E38" s="2">
        <v>12</v>
      </c>
      <c r="F38" s="64">
        <v>100</v>
      </c>
      <c r="G38" s="2">
        <v>1.2</v>
      </c>
      <c r="H38" s="20"/>
      <c r="I38" s="5">
        <f t="shared" si="1"/>
        <v>0</v>
      </c>
      <c r="J38" s="67"/>
      <c r="K38"/>
    </row>
    <row r="39" spans="1:11" ht="15" customHeight="1">
      <c r="A39" s="2">
        <v>95900</v>
      </c>
      <c r="B39" s="16" t="s">
        <v>53</v>
      </c>
      <c r="C39" s="2" t="s">
        <v>46</v>
      </c>
      <c r="D39" s="2">
        <v>12</v>
      </c>
      <c r="E39" s="2">
        <v>12</v>
      </c>
      <c r="F39" s="64">
        <v>136.4</v>
      </c>
      <c r="G39" s="2">
        <v>1.2</v>
      </c>
      <c r="H39" s="20"/>
      <c r="I39" s="5">
        <f t="shared" si="1"/>
        <v>0</v>
      </c>
      <c r="J39" s="67"/>
      <c r="K39"/>
    </row>
    <row r="40" spans="1:11" ht="15" customHeight="1">
      <c r="A40" s="2">
        <v>95901</v>
      </c>
      <c r="B40" s="55" t="s">
        <v>54</v>
      </c>
      <c r="C40" s="2" t="s">
        <v>46</v>
      </c>
      <c r="D40" s="2">
        <v>12</v>
      </c>
      <c r="E40" s="2">
        <v>12</v>
      </c>
      <c r="F40" s="64">
        <v>129.8</v>
      </c>
      <c r="G40" s="2">
        <v>1.2</v>
      </c>
      <c r="H40" s="20"/>
      <c r="I40" s="5">
        <f t="shared" si="1"/>
        <v>0</v>
      </c>
      <c r="J40" s="67" t="s">
        <v>17</v>
      </c>
      <c r="K40"/>
    </row>
    <row r="41" spans="1:11" ht="15" customHeight="1">
      <c r="A41" s="2">
        <v>95898</v>
      </c>
      <c r="B41" s="16" t="s">
        <v>55</v>
      </c>
      <c r="C41" s="2" t="s">
        <v>46</v>
      </c>
      <c r="D41" s="2">
        <v>12</v>
      </c>
      <c r="E41" s="2">
        <v>12</v>
      </c>
      <c r="F41" s="64">
        <v>136.4</v>
      </c>
      <c r="G41" s="2">
        <v>1.2</v>
      </c>
      <c r="H41" s="20"/>
      <c r="I41" s="5">
        <f t="shared" si="1"/>
        <v>0</v>
      </c>
      <c r="J41" s="67"/>
      <c r="K41"/>
    </row>
    <row r="42" spans="1:11" ht="15" customHeight="1">
      <c r="A42" s="2">
        <v>95899</v>
      </c>
      <c r="B42" s="16" t="s">
        <v>56</v>
      </c>
      <c r="C42" s="2" t="s">
        <v>46</v>
      </c>
      <c r="D42" s="2">
        <v>12</v>
      </c>
      <c r="E42" s="2">
        <v>12</v>
      </c>
      <c r="F42" s="64">
        <v>85</v>
      </c>
      <c r="G42" s="2">
        <v>1.2</v>
      </c>
      <c r="H42" s="20"/>
      <c r="I42" s="5">
        <f t="shared" si="1"/>
        <v>0</v>
      </c>
      <c r="J42" s="67" t="s">
        <v>48</v>
      </c>
      <c r="K42"/>
    </row>
    <row r="43" spans="1:11" ht="15" customHeight="1">
      <c r="A43" s="2">
        <v>95899</v>
      </c>
      <c r="B43" t="s">
        <v>57</v>
      </c>
      <c r="C43" s="2" t="s">
        <v>46</v>
      </c>
      <c r="D43" s="2">
        <v>12</v>
      </c>
      <c r="E43" s="2">
        <v>12</v>
      </c>
      <c r="F43" s="64">
        <v>118</v>
      </c>
      <c r="G43" s="2">
        <v>1.2</v>
      </c>
      <c r="H43" s="20"/>
      <c r="I43" s="5">
        <f t="shared" si="1"/>
        <v>0</v>
      </c>
      <c r="J43" s="67"/>
      <c r="K43"/>
    </row>
    <row r="44" spans="1:11" ht="15" customHeight="1">
      <c r="A44" s="2">
        <v>127819</v>
      </c>
      <c r="B44" s="16" t="s">
        <v>58</v>
      </c>
      <c r="C44" s="2" t="s">
        <v>46</v>
      </c>
      <c r="D44" s="2">
        <v>144</v>
      </c>
      <c r="E44" s="2">
        <v>12</v>
      </c>
      <c r="F44" s="64">
        <v>148.5</v>
      </c>
      <c r="G44" s="2">
        <v>1.2</v>
      </c>
      <c r="H44" s="20"/>
      <c r="I44" s="5">
        <f t="shared" si="1"/>
        <v>0</v>
      </c>
      <c r="J44" s="67" t="s">
        <v>150</v>
      </c>
      <c r="K44"/>
    </row>
    <row r="45" spans="1:11" ht="15" customHeight="1">
      <c r="A45" s="2">
        <v>129919</v>
      </c>
      <c r="B45" t="s">
        <v>1</v>
      </c>
      <c r="C45" s="2" t="s">
        <v>46</v>
      </c>
      <c r="D45" s="2">
        <v>144</v>
      </c>
      <c r="E45" s="2">
        <v>12</v>
      </c>
      <c r="F45" s="64">
        <v>159.5</v>
      </c>
      <c r="G45" s="2">
        <v>1.2</v>
      </c>
      <c r="H45" s="20"/>
      <c r="I45" s="5">
        <f t="shared" si="1"/>
        <v>0</v>
      </c>
      <c r="J45" s="67"/>
      <c r="K45"/>
    </row>
    <row r="46" spans="1:11" ht="15" customHeight="1">
      <c r="A46" s="2">
        <v>121068</v>
      </c>
      <c r="B46" s="16" t="s">
        <v>59</v>
      </c>
      <c r="C46" s="2" t="s">
        <v>46</v>
      </c>
      <c r="D46" s="2">
        <v>12</v>
      </c>
      <c r="E46" s="2">
        <v>12</v>
      </c>
      <c r="F46" s="64">
        <v>115.5</v>
      </c>
      <c r="G46" s="2">
        <v>1.2</v>
      </c>
      <c r="H46" s="20"/>
      <c r="I46" s="5">
        <f t="shared" si="1"/>
        <v>0</v>
      </c>
      <c r="J46" s="67"/>
      <c r="K46"/>
    </row>
    <row r="47" spans="1:11" ht="15" customHeight="1">
      <c r="A47" s="2">
        <v>125196</v>
      </c>
      <c r="B47" s="16" t="s">
        <v>60</v>
      </c>
      <c r="C47" s="2" t="s">
        <v>46</v>
      </c>
      <c r="D47" s="2">
        <v>12</v>
      </c>
      <c r="E47" s="2">
        <v>12</v>
      </c>
      <c r="F47" s="64">
        <v>71</v>
      </c>
      <c r="G47" s="2">
        <v>1.2</v>
      </c>
      <c r="H47" s="20"/>
      <c r="I47" s="5">
        <f t="shared" si="1"/>
        <v>0</v>
      </c>
      <c r="J47" s="67"/>
      <c r="K47"/>
    </row>
    <row r="48" spans="1:11" ht="15" customHeight="1">
      <c r="A48" s="2">
        <v>127319</v>
      </c>
      <c r="B48" s="16" t="s">
        <v>61</v>
      </c>
      <c r="C48" s="2" t="s">
        <v>39</v>
      </c>
      <c r="D48" s="2">
        <v>40</v>
      </c>
      <c r="E48" s="2"/>
      <c r="F48" s="64">
        <v>143</v>
      </c>
      <c r="G48" s="2">
        <v>12.16</v>
      </c>
      <c r="H48" s="20"/>
      <c r="I48" s="5">
        <f t="shared" si="1"/>
        <v>0</v>
      </c>
      <c r="J48" s="67"/>
      <c r="K48"/>
    </row>
    <row r="49" spans="1:11" ht="15" customHeight="1">
      <c r="A49" s="2">
        <v>115551</v>
      </c>
      <c r="B49" s="16" t="s">
        <v>62</v>
      </c>
      <c r="C49" s="2" t="s">
        <v>63</v>
      </c>
      <c r="D49" s="2">
        <v>12</v>
      </c>
      <c r="E49" s="2">
        <v>12</v>
      </c>
      <c r="F49" s="64">
        <v>37.4</v>
      </c>
      <c r="G49" s="2">
        <v>1.2</v>
      </c>
      <c r="H49" s="20"/>
      <c r="I49" s="5">
        <f t="shared" si="1"/>
        <v>0</v>
      </c>
      <c r="J49" s="67" t="s">
        <v>64</v>
      </c>
      <c r="K49"/>
    </row>
    <row r="50" spans="1:11" ht="15" customHeight="1">
      <c r="A50" s="2">
        <v>115553</v>
      </c>
      <c r="B50" s="16" t="s">
        <v>65</v>
      </c>
      <c r="C50" s="2" t="s">
        <v>63</v>
      </c>
      <c r="D50" s="2">
        <v>12</v>
      </c>
      <c r="E50" s="2">
        <v>12</v>
      </c>
      <c r="F50" s="64">
        <v>28.6</v>
      </c>
      <c r="G50" s="2">
        <v>1.2</v>
      </c>
      <c r="H50" s="20"/>
      <c r="I50" s="5">
        <f t="shared" si="1"/>
        <v>0</v>
      </c>
      <c r="J50" s="67" t="s">
        <v>64</v>
      </c>
      <c r="K50"/>
    </row>
    <row r="51" spans="1:11" ht="15" customHeight="1">
      <c r="A51" s="2">
        <v>115552</v>
      </c>
      <c r="B51" s="16" t="s">
        <v>66</v>
      </c>
      <c r="C51" s="2" t="s">
        <v>63</v>
      </c>
      <c r="D51" s="2">
        <v>12</v>
      </c>
      <c r="E51" s="2">
        <v>12</v>
      </c>
      <c r="F51" s="64">
        <v>46.2</v>
      </c>
      <c r="G51" s="2">
        <v>1.2</v>
      </c>
      <c r="H51" s="20"/>
      <c r="I51" s="5">
        <f t="shared" si="1"/>
        <v>0</v>
      </c>
      <c r="J51" s="67" t="s">
        <v>64</v>
      </c>
      <c r="K51"/>
    </row>
    <row r="52" spans="1:11" ht="15" customHeight="1">
      <c r="A52" s="2">
        <v>115556</v>
      </c>
      <c r="B52" s="55" t="s">
        <v>67</v>
      </c>
      <c r="C52" s="2" t="s">
        <v>63</v>
      </c>
      <c r="D52" s="2">
        <v>12</v>
      </c>
      <c r="E52" s="2">
        <v>12</v>
      </c>
      <c r="F52" s="64">
        <v>19.9</v>
      </c>
      <c r="G52" s="2">
        <v>1.2</v>
      </c>
      <c r="H52" s="20"/>
      <c r="I52" s="5">
        <f t="shared" si="1"/>
        <v>0</v>
      </c>
      <c r="J52" s="67" t="s">
        <v>17</v>
      </c>
      <c r="K52"/>
    </row>
    <row r="53" spans="1:11" ht="15" customHeight="1">
      <c r="A53" s="2">
        <v>115554</v>
      </c>
      <c r="B53" s="55" t="s">
        <v>68</v>
      </c>
      <c r="C53" s="2" t="s">
        <v>63</v>
      </c>
      <c r="D53" s="2">
        <v>12</v>
      </c>
      <c r="E53" s="2">
        <v>12</v>
      </c>
      <c r="F53" s="64">
        <v>19.9</v>
      </c>
      <c r="G53" s="2">
        <v>1.2</v>
      </c>
      <c r="H53" s="20"/>
      <c r="I53" s="5">
        <f t="shared" si="1"/>
        <v>0</v>
      </c>
      <c r="J53" s="67" t="s">
        <v>17</v>
      </c>
      <c r="K53"/>
    </row>
    <row r="54" spans="1:11" ht="15" customHeight="1">
      <c r="A54" s="2">
        <v>115555</v>
      </c>
      <c r="B54" s="55" t="s">
        <v>69</v>
      </c>
      <c r="C54" s="2" t="s">
        <v>63</v>
      </c>
      <c r="D54" s="2">
        <v>12</v>
      </c>
      <c r="E54" s="2">
        <v>12</v>
      </c>
      <c r="F54" s="64">
        <v>19.9</v>
      </c>
      <c r="G54" s="2">
        <v>1.2</v>
      </c>
      <c r="H54" s="20"/>
      <c r="I54" s="5">
        <f t="shared" si="1"/>
        <v>0</v>
      </c>
      <c r="J54" s="67" t="s">
        <v>17</v>
      </c>
      <c r="K54"/>
    </row>
    <row r="55" spans="1:11" ht="15" customHeight="1">
      <c r="A55" s="2"/>
      <c r="B55" s="16"/>
      <c r="C55" s="2"/>
      <c r="D55" s="2"/>
      <c r="E55" s="2"/>
      <c r="F55" s="64"/>
      <c r="G55" s="2"/>
      <c r="H55" s="20"/>
      <c r="I55" s="5"/>
      <c r="J55" s="67"/>
      <c r="K55"/>
    </row>
    <row r="56" spans="1:11" ht="15" customHeight="1">
      <c r="A56" s="2">
        <v>89827</v>
      </c>
      <c r="B56" s="55" t="s">
        <v>70</v>
      </c>
      <c r="C56" s="2" t="s">
        <v>71</v>
      </c>
      <c r="D56" s="2">
        <v>25</v>
      </c>
      <c r="E56" s="2">
        <v>1</v>
      </c>
      <c r="F56" s="64">
        <v>145</v>
      </c>
      <c r="G56" s="2">
        <v>4.18</v>
      </c>
      <c r="H56" s="20"/>
      <c r="I56" s="5">
        <f aca="true" t="shared" si="2" ref="I56:I65">H56*F56</f>
        <v>0</v>
      </c>
      <c r="J56" s="67" t="s">
        <v>17</v>
      </c>
      <c r="K56"/>
    </row>
    <row r="57" spans="1:11" ht="15" customHeight="1">
      <c r="A57" s="2">
        <v>89827</v>
      </c>
      <c r="B57" s="55" t="s">
        <v>72</v>
      </c>
      <c r="C57" s="2" t="s">
        <v>71</v>
      </c>
      <c r="D57" s="2">
        <v>25</v>
      </c>
      <c r="E57" s="2">
        <v>1</v>
      </c>
      <c r="F57" s="64">
        <v>180</v>
      </c>
      <c r="G57" s="2">
        <v>4.18</v>
      </c>
      <c r="H57" s="20"/>
      <c r="I57" s="5">
        <f t="shared" si="2"/>
        <v>0</v>
      </c>
      <c r="J57" s="67" t="s">
        <v>17</v>
      </c>
      <c r="K57"/>
    </row>
    <row r="58" spans="1:11" ht="15" customHeight="1">
      <c r="A58" s="2">
        <v>113073</v>
      </c>
      <c r="B58" s="16" t="s">
        <v>73</v>
      </c>
      <c r="C58" s="2" t="s">
        <v>74</v>
      </c>
      <c r="D58" s="2">
        <v>24</v>
      </c>
      <c r="E58" s="2">
        <v>1</v>
      </c>
      <c r="F58" s="64">
        <v>385</v>
      </c>
      <c r="G58" s="2">
        <v>4.18</v>
      </c>
      <c r="H58" s="20"/>
      <c r="I58" s="5">
        <f t="shared" si="2"/>
        <v>0</v>
      </c>
      <c r="J58" s="67"/>
      <c r="K58"/>
    </row>
    <row r="59" spans="1:11" ht="15" customHeight="1">
      <c r="A59" s="2">
        <v>113074</v>
      </c>
      <c r="B59" s="16" t="s">
        <v>75</v>
      </c>
      <c r="C59" s="2" t="s">
        <v>74</v>
      </c>
      <c r="D59" s="2">
        <v>24</v>
      </c>
      <c r="E59" s="2">
        <v>1</v>
      </c>
      <c r="F59" s="64">
        <v>385</v>
      </c>
      <c r="G59" s="2">
        <v>4.18</v>
      </c>
      <c r="H59" s="20"/>
      <c r="I59" s="5">
        <f t="shared" si="2"/>
        <v>0</v>
      </c>
      <c r="J59" s="67"/>
      <c r="K59"/>
    </row>
    <row r="60" spans="1:11" ht="15" customHeight="1">
      <c r="A60" s="2">
        <v>129917</v>
      </c>
      <c r="B60" s="16" t="s">
        <v>76</v>
      </c>
      <c r="C60" s="2" t="s">
        <v>74</v>
      </c>
      <c r="D60" s="2">
        <v>24</v>
      </c>
      <c r="E60" s="2">
        <v>1</v>
      </c>
      <c r="F60" s="64">
        <v>385</v>
      </c>
      <c r="G60" s="2">
        <v>4.18</v>
      </c>
      <c r="H60" s="20"/>
      <c r="I60" s="5">
        <f t="shared" si="2"/>
        <v>0</v>
      </c>
      <c r="J60" s="67"/>
      <c r="K60"/>
    </row>
    <row r="61" spans="1:11" ht="15" customHeight="1">
      <c r="A61" s="2">
        <v>129918</v>
      </c>
      <c r="B61" s="16" t="s">
        <v>77</v>
      </c>
      <c r="C61" s="2" t="s">
        <v>74</v>
      </c>
      <c r="D61" s="2">
        <v>24</v>
      </c>
      <c r="E61" s="2">
        <v>1</v>
      </c>
      <c r="F61" s="64">
        <v>385</v>
      </c>
      <c r="G61" s="2">
        <v>4.18</v>
      </c>
      <c r="H61" s="20"/>
      <c r="I61" s="5">
        <f t="shared" si="2"/>
        <v>0</v>
      </c>
      <c r="J61" s="67"/>
      <c r="K61"/>
    </row>
    <row r="62" spans="1:11" ht="15" customHeight="1">
      <c r="A62" s="2" t="s">
        <v>157</v>
      </c>
      <c r="B62" s="16" t="s">
        <v>161</v>
      </c>
      <c r="C62" s="2"/>
      <c r="D62" s="2"/>
      <c r="E62" s="2"/>
      <c r="F62" s="64"/>
      <c r="G62" s="2"/>
      <c r="H62" s="20"/>
      <c r="I62" s="5">
        <f>H62*F62</f>
        <v>0</v>
      </c>
      <c r="J62" s="67" t="s">
        <v>160</v>
      </c>
      <c r="K62"/>
    </row>
    <row r="63" spans="1:11" ht="15" customHeight="1">
      <c r="A63" s="2">
        <v>101627</v>
      </c>
      <c r="B63" s="16" t="s">
        <v>154</v>
      </c>
      <c r="C63" s="2" t="s">
        <v>78</v>
      </c>
      <c r="D63" s="2">
        <v>100</v>
      </c>
      <c r="E63" s="2">
        <v>1</v>
      </c>
      <c r="F63" s="64">
        <v>80</v>
      </c>
      <c r="G63" s="2">
        <v>10.2</v>
      </c>
      <c r="H63" s="20"/>
      <c r="I63" s="5">
        <f t="shared" si="2"/>
        <v>0</v>
      </c>
      <c r="J63" s="67" t="s">
        <v>79</v>
      </c>
      <c r="K63"/>
    </row>
    <row r="64" spans="1:11" ht="15" customHeight="1">
      <c r="A64" s="2">
        <v>101627</v>
      </c>
      <c r="B64" s="16" t="s">
        <v>153</v>
      </c>
      <c r="C64" s="2" t="s">
        <v>78</v>
      </c>
      <c r="D64" s="2">
        <v>100</v>
      </c>
      <c r="E64" s="2">
        <v>1</v>
      </c>
      <c r="F64" s="64">
        <v>100</v>
      </c>
      <c r="G64" s="2">
        <v>10.2</v>
      </c>
      <c r="H64" s="20"/>
      <c r="I64" s="5">
        <f t="shared" si="2"/>
        <v>0</v>
      </c>
      <c r="J64" s="67" t="s">
        <v>155</v>
      </c>
      <c r="K64"/>
    </row>
    <row r="65" spans="1:11" ht="15" customHeight="1">
      <c r="A65" s="2">
        <v>113076</v>
      </c>
      <c r="B65" s="55" t="s">
        <v>82</v>
      </c>
      <c r="C65" s="2" t="s">
        <v>74</v>
      </c>
      <c r="D65" s="2">
        <v>100</v>
      </c>
      <c r="E65" s="2">
        <v>1</v>
      </c>
      <c r="F65" s="64">
        <v>250</v>
      </c>
      <c r="G65" s="2" t="s">
        <v>81</v>
      </c>
      <c r="H65" s="20"/>
      <c r="I65" s="5">
        <f t="shared" si="2"/>
        <v>0</v>
      </c>
      <c r="J65" s="67" t="s">
        <v>17</v>
      </c>
      <c r="K65"/>
    </row>
    <row r="66" spans="1:11" ht="15" customHeight="1">
      <c r="A66" s="2"/>
      <c r="B66" s="16" t="s">
        <v>83</v>
      </c>
      <c r="C66" s="2"/>
      <c r="D66" s="2"/>
      <c r="E66" s="2"/>
      <c r="F66" s="64"/>
      <c r="G66" s="2"/>
      <c r="H66" s="20"/>
      <c r="I66" s="5"/>
      <c r="J66" s="67"/>
      <c r="K66"/>
    </row>
    <row r="67" spans="1:11" ht="15" customHeight="1">
      <c r="A67" s="2">
        <v>25165</v>
      </c>
      <c r="B67" s="16" t="s">
        <v>84</v>
      </c>
      <c r="C67" s="2" t="s">
        <v>85</v>
      </c>
      <c r="D67" s="2">
        <v>20</v>
      </c>
      <c r="E67" s="2"/>
      <c r="F67" s="64">
        <v>250</v>
      </c>
      <c r="G67" s="2" t="s">
        <v>151</v>
      </c>
      <c r="H67" s="20"/>
      <c r="I67" s="5">
        <f>H67*F67</f>
        <v>0</v>
      </c>
      <c r="J67" s="67" t="s">
        <v>86</v>
      </c>
      <c r="K67"/>
    </row>
    <row r="68" spans="1:11" ht="15" customHeight="1">
      <c r="A68" s="2"/>
      <c r="B68" s="16" t="s">
        <v>87</v>
      </c>
      <c r="C68" s="2"/>
      <c r="D68" s="2"/>
      <c r="E68" s="2"/>
      <c r="F68" s="64"/>
      <c r="G68" s="2"/>
      <c r="H68" s="20"/>
      <c r="I68" s="5"/>
      <c r="J68" s="67"/>
      <c r="K68"/>
    </row>
    <row r="69" spans="1:11" ht="15" customHeight="1">
      <c r="A69" s="2" t="s">
        <v>88</v>
      </c>
      <c r="B69" s="16" t="s">
        <v>89</v>
      </c>
      <c r="C69" s="2" t="s">
        <v>90</v>
      </c>
      <c r="D69" s="2">
        <v>25</v>
      </c>
      <c r="E69" s="2">
        <v>1</v>
      </c>
      <c r="F69" s="64">
        <v>15</v>
      </c>
      <c r="G69" s="2" t="s">
        <v>91</v>
      </c>
      <c r="H69" s="20"/>
      <c r="I69" s="5">
        <f aca="true" t="shared" si="3" ref="I69:I78">H69*F69</f>
        <v>0</v>
      </c>
      <c r="J69" s="67" t="s">
        <v>92</v>
      </c>
      <c r="K69"/>
    </row>
    <row r="70" spans="1:11" ht="15" customHeight="1">
      <c r="A70" s="2" t="s">
        <v>93</v>
      </c>
      <c r="B70" s="16" t="s">
        <v>94</v>
      </c>
      <c r="C70" s="2" t="s">
        <v>90</v>
      </c>
      <c r="D70" s="2">
        <v>25</v>
      </c>
      <c r="E70" s="2">
        <v>1</v>
      </c>
      <c r="F70" s="64">
        <v>15</v>
      </c>
      <c r="G70" s="2" t="s">
        <v>91</v>
      </c>
      <c r="H70" s="20"/>
      <c r="I70" s="5">
        <f t="shared" si="3"/>
        <v>0</v>
      </c>
      <c r="J70" s="67" t="s">
        <v>92</v>
      </c>
      <c r="K70"/>
    </row>
    <row r="71" spans="1:11" ht="15" customHeight="1">
      <c r="A71" s="2" t="s">
        <v>95</v>
      </c>
      <c r="B71" s="16" t="s">
        <v>96</v>
      </c>
      <c r="C71" s="2" t="s">
        <v>90</v>
      </c>
      <c r="D71" s="2">
        <v>25</v>
      </c>
      <c r="E71" s="2">
        <v>1</v>
      </c>
      <c r="F71" s="64">
        <v>15</v>
      </c>
      <c r="G71" s="2" t="s">
        <v>91</v>
      </c>
      <c r="H71" s="20"/>
      <c r="I71" s="5">
        <f t="shared" si="3"/>
        <v>0</v>
      </c>
      <c r="J71" s="67" t="s">
        <v>92</v>
      </c>
      <c r="K71"/>
    </row>
    <row r="72" spans="1:11" ht="15" customHeight="1">
      <c r="A72" s="2" t="s">
        <v>97</v>
      </c>
      <c r="B72" s="16" t="s">
        <v>98</v>
      </c>
      <c r="C72" s="2" t="s">
        <v>90</v>
      </c>
      <c r="D72" s="2">
        <v>25</v>
      </c>
      <c r="E72" s="2">
        <v>1</v>
      </c>
      <c r="F72" s="64">
        <v>15</v>
      </c>
      <c r="G72" s="2" t="s">
        <v>91</v>
      </c>
      <c r="H72" s="20"/>
      <c r="I72" s="5">
        <f t="shared" si="3"/>
        <v>0</v>
      </c>
      <c r="J72" s="67" t="s">
        <v>92</v>
      </c>
      <c r="K72"/>
    </row>
    <row r="73" spans="1:11" ht="15" customHeight="1">
      <c r="A73" s="2">
        <v>127554</v>
      </c>
      <c r="B73" s="16" t="s">
        <v>99</v>
      </c>
      <c r="C73" s="2" t="s">
        <v>90</v>
      </c>
      <c r="D73" s="2">
        <v>25</v>
      </c>
      <c r="E73" s="2">
        <v>1</v>
      </c>
      <c r="F73" s="64">
        <v>15</v>
      </c>
      <c r="G73" s="2" t="s">
        <v>91</v>
      </c>
      <c r="H73" s="20"/>
      <c r="I73" s="5">
        <f t="shared" si="3"/>
        <v>0</v>
      </c>
      <c r="J73" s="67" t="s">
        <v>92</v>
      </c>
      <c r="K73"/>
    </row>
    <row r="74" spans="1:11" ht="15" customHeight="1">
      <c r="A74" s="2">
        <v>127555</v>
      </c>
      <c r="B74" s="16" t="s">
        <v>100</v>
      </c>
      <c r="C74" s="2" t="s">
        <v>90</v>
      </c>
      <c r="D74" s="2">
        <v>25</v>
      </c>
      <c r="E74" s="2">
        <v>1</v>
      </c>
      <c r="F74" s="64">
        <v>15</v>
      </c>
      <c r="G74" s="2" t="s">
        <v>91</v>
      </c>
      <c r="H74" s="20"/>
      <c r="I74" s="5">
        <f t="shared" si="3"/>
        <v>0</v>
      </c>
      <c r="J74" s="67" t="s">
        <v>92</v>
      </c>
      <c r="K74"/>
    </row>
    <row r="75" spans="1:11" ht="15" customHeight="1">
      <c r="A75" s="2">
        <v>113319</v>
      </c>
      <c r="B75" s="16" t="s">
        <v>101</v>
      </c>
      <c r="C75" s="2" t="s">
        <v>90</v>
      </c>
      <c r="D75" s="2">
        <v>25</v>
      </c>
      <c r="E75" s="2">
        <v>1</v>
      </c>
      <c r="F75" s="64">
        <v>15</v>
      </c>
      <c r="G75" s="2" t="s">
        <v>91</v>
      </c>
      <c r="H75" s="20"/>
      <c r="I75" s="5">
        <f t="shared" si="3"/>
        <v>0</v>
      </c>
      <c r="J75" s="67" t="s">
        <v>92</v>
      </c>
      <c r="K75"/>
    </row>
    <row r="76" spans="1:11" ht="15" customHeight="1">
      <c r="A76" s="2">
        <v>113320</v>
      </c>
      <c r="B76" s="16" t="s">
        <v>102</v>
      </c>
      <c r="C76" s="2" t="s">
        <v>90</v>
      </c>
      <c r="D76" s="2">
        <v>25</v>
      </c>
      <c r="E76" s="2">
        <v>1</v>
      </c>
      <c r="F76" s="64">
        <v>15</v>
      </c>
      <c r="G76" s="2" t="s">
        <v>91</v>
      </c>
      <c r="H76" s="20"/>
      <c r="I76" s="5">
        <f t="shared" si="3"/>
        <v>0</v>
      </c>
      <c r="J76" s="67" t="s">
        <v>92</v>
      </c>
      <c r="K76"/>
    </row>
    <row r="77" spans="1:11" ht="15" customHeight="1">
      <c r="A77" s="2">
        <v>127553</v>
      </c>
      <c r="B77" s="16" t="s">
        <v>103</v>
      </c>
      <c r="C77" s="2" t="s">
        <v>90</v>
      </c>
      <c r="D77" s="2">
        <v>25</v>
      </c>
      <c r="E77" s="2">
        <v>1</v>
      </c>
      <c r="F77" s="64">
        <v>15</v>
      </c>
      <c r="G77" s="2" t="s">
        <v>91</v>
      </c>
      <c r="H77" s="20"/>
      <c r="I77" s="5">
        <f t="shared" si="3"/>
        <v>0</v>
      </c>
      <c r="J77" s="67" t="s">
        <v>92</v>
      </c>
      <c r="K77"/>
    </row>
    <row r="78" spans="1:11" ht="15" customHeight="1">
      <c r="A78" s="2">
        <v>127556</v>
      </c>
      <c r="B78" s="16" t="s">
        <v>104</v>
      </c>
      <c r="C78" s="2" t="s">
        <v>90</v>
      </c>
      <c r="D78" s="2">
        <v>25</v>
      </c>
      <c r="E78" s="2">
        <v>1</v>
      </c>
      <c r="F78" s="64">
        <v>15</v>
      </c>
      <c r="G78" s="2" t="s">
        <v>91</v>
      </c>
      <c r="H78" s="20"/>
      <c r="I78" s="5">
        <f t="shared" si="3"/>
        <v>0</v>
      </c>
      <c r="J78" s="67" t="s">
        <v>92</v>
      </c>
      <c r="K78"/>
    </row>
    <row r="79" spans="1:11" ht="15" customHeight="1">
      <c r="A79" s="2"/>
      <c r="B79" s="16"/>
      <c r="C79" s="2"/>
      <c r="D79" s="2"/>
      <c r="E79" s="2"/>
      <c r="F79" s="64"/>
      <c r="G79" s="2"/>
      <c r="H79" s="20" t="s">
        <v>105</v>
      </c>
      <c r="I79" s="5">
        <f>SUM(I7:I78)</f>
        <v>0</v>
      </c>
      <c r="J79" s="67"/>
      <c r="K79"/>
    </row>
  </sheetData>
  <sheetProtection/>
  <autoFilter ref="A6:I78"/>
  <hyperlinks>
    <hyperlink ref="B65" r:id="rId1" display="Лонга Вита стерилизатор - футляр для зубной щетки  (с УФ излучателем) арт.SG-276"/>
    <hyperlink ref="B4" r:id="rId2" display="По этой ссылке можно скачивать фотографии товара, включая новинки"/>
    <hyperlink ref="F3" r:id="rId3" display="Лонга Вита дет. зуб.щетка арт.TWA-2 Angry Birds музыкальная от 3-х лет"/>
    <hyperlink ref="E4" r:id="rId4" display="ЛОНГА ВИТА вибрационная зубная щетка арт. SG…"/>
    <hyperlink ref="B58" r:id="rId5" display="ЛОНГА ВИТА вибрационная зубная щетка арт. SG-924 (зебра)"/>
    <hyperlink ref="B59" r:id="rId6" display="ЛОНГА ВИТА вибрационная зубная щетка арт. SG-926 (змейка)"/>
    <hyperlink ref="B60" r:id="rId7" display="ЛОНГА ВИТА вибрационная зубная щетка арт. SG-928 (ромбы)"/>
    <hyperlink ref="B61" r:id="rId8" display="ЛОНГА ВИТА вибрационная зубная щетка арт. SG-929 (радуга)"/>
    <hyperlink ref="B44" r:id="rId9" display="Лонга Вита дет. зуб.щетка арт.TWA-1 Angry Birds мигающая на присоске от 3-х лет"/>
    <hyperlink ref="B34" r:id="rId10" display="Лонга Вита дет. зуб.щетка арт.AB-1 Angry Birds (защитный колпачок, присоска), от 5-и лет"/>
    <hyperlink ref="B41" r:id="rId11" display="Лонга Вита дет. зуб.щетка арт.F-86D мигающая,с присос.Забав.Зверята, 3-6 лет"/>
    <hyperlink ref="B32" r:id="rId12" display="Лонга Вита дет. зуб.щетка арт. KAB-1 Angry Birds ротационная от 3-х лет"/>
    <hyperlink ref="B33" r:id="rId13" display="Лонга Вита дет. зуб.щетка арт. SGA-1 Angry Birds вибрационная от 3-х лет"/>
    <hyperlink ref="B46" r:id="rId14" display="Лонга Вита дет. зуб.щетка арт.W-01 Winx мигающая от 3-х лет"/>
    <hyperlink ref="B47" r:id="rId15" display="Лонга Вита дет. зуб.щетка арт.WX-1 Winx (защитный колпачок), от 3-х лет"/>
    <hyperlink ref="B39" r:id="rId16" display="Лонга Вита дет. зуб.щетка арт.F-85C музыкальная Забавные Зверята, 3-6лет"/>
    <hyperlink ref="B35" r:id="rId17" display="Лонга Вита дет. зуб.щетка арт.F-32N мигающая оригинальная, 5-10 лет (от 12 штук)"/>
    <hyperlink ref="B36" r:id="rId18" display="Лонга Вита дет. зуб.щетка арт.F-32N мигающая оригинальная, 5-10 лет"/>
    <hyperlink ref="B37" r:id="rId19" display="Лонга Вита дет. зуб.щетка арт.F-32S мигающая оригинальная,  с присос. 5-10 лет (от 5 штук)"/>
    <hyperlink ref="B38" r:id="rId20" display="Лонга Вита дет. зуб.щетка арт.F-32S мигающая оригинальная,  с присос. 5-10 лет"/>
    <hyperlink ref="B42" r:id="rId21" display="Лонга Вита дет. зуб.щетка арт.F-86W мигающая,  Сафари 6-10 лет (от 12 штук)"/>
    <hyperlink ref="B49" r:id="rId22" display="Лонга Вита фо Кидс мануальная щетка блистер арт. S-138 &quot;Забавные зверята&quot;"/>
    <hyperlink ref="B50" r:id="rId23" display="Лонга Вита фо Кидс мануальная щетка блистер арт. S-142 &quot;Малыши-зубатики&quot;"/>
    <hyperlink ref="B51" r:id="rId24" display="Лонга Вита фо Кидс мануальная щетка блистер арт. S-151 &quot;Забавные зверята&quot;"/>
    <hyperlink ref="B30" r:id="rId25" display="Лонга Вита дет. зуб.паста проф. Winx Club (земляничный коктейль) 78,0 от 3-х лет (безопасна при проглатывании)"/>
    <hyperlink ref="B31" r:id="rId26" display="Лонга Вита дет. зуб.паста проф.арт.LVFK-S (земляника) 67,0  Малыши-зубатики 2-6 лет (безопасна при проглатывании)"/>
    <hyperlink ref="B63" r:id="rId27" display="Лонга Вита МаксФоЛайт зубная щетка со светодиодами в блистерной упаковке (5шт и более)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29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4" sqref="A64:IV79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37" customWidth="1"/>
    <col min="9" max="9" width="8.00390625" style="37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106</v>
      </c>
      <c r="C1" s="14"/>
    </row>
    <row r="2" ht="3" customHeight="1">
      <c r="C2" s="14"/>
    </row>
    <row r="3" spans="1:16" s="9" customFormat="1" ht="51">
      <c r="A3" s="6" t="s">
        <v>5</v>
      </c>
      <c r="B3" s="6" t="s">
        <v>6</v>
      </c>
      <c r="C3" s="6" t="s">
        <v>7</v>
      </c>
      <c r="D3" s="7" t="s">
        <v>8</v>
      </c>
      <c r="E3" s="7" t="s">
        <v>9</v>
      </c>
      <c r="F3" s="6" t="s">
        <v>107</v>
      </c>
      <c r="G3" s="31" t="s">
        <v>108</v>
      </c>
      <c r="H3" s="38" t="s">
        <v>109</v>
      </c>
      <c r="I3" s="38" t="s">
        <v>110</v>
      </c>
      <c r="J3" s="31" t="s">
        <v>111</v>
      </c>
      <c r="K3" s="31" t="s">
        <v>112</v>
      </c>
      <c r="L3" s="36" t="s">
        <v>113</v>
      </c>
      <c r="M3" s="36" t="s">
        <v>114</v>
      </c>
      <c r="N3" s="36" t="s">
        <v>115</v>
      </c>
      <c r="O3" s="36" t="s">
        <v>116</v>
      </c>
      <c r="P3" s="36" t="s">
        <v>117</v>
      </c>
    </row>
    <row r="4" spans="1:16" ht="15" customHeight="1">
      <c r="A4" s="2"/>
      <c r="B4" s="15" t="s">
        <v>118</v>
      </c>
      <c r="C4" s="2"/>
      <c r="D4" s="2"/>
      <c r="E4" s="2"/>
      <c r="F4" s="10"/>
      <c r="G4" s="32"/>
      <c r="H4" s="39"/>
      <c r="I4" s="42"/>
      <c r="J4" s="42"/>
      <c r="K4" s="42"/>
      <c r="L4" s="43"/>
      <c r="M4" s="43"/>
      <c r="N4" s="43"/>
      <c r="O4" s="43"/>
      <c r="P4" s="43"/>
    </row>
    <row r="5" spans="1:16" ht="15" customHeight="1">
      <c r="A5" s="2"/>
      <c r="B5" s="15" t="s">
        <v>119</v>
      </c>
      <c r="C5" s="2"/>
      <c r="D5" s="2"/>
      <c r="E5" s="2"/>
      <c r="F5" s="10"/>
      <c r="G5" s="32"/>
      <c r="H5" s="39"/>
      <c r="I5" s="42"/>
      <c r="J5" s="42"/>
      <c r="K5" s="42"/>
      <c r="L5" s="43"/>
      <c r="M5" s="43"/>
      <c r="N5" s="43"/>
      <c r="O5" s="43"/>
      <c r="P5" s="43"/>
    </row>
    <row r="6" spans="1:16" ht="15" customHeight="1">
      <c r="A6" s="2">
        <v>74810</v>
      </c>
      <c r="B6" s="16" t="s">
        <v>15</v>
      </c>
      <c r="C6" s="2" t="s">
        <v>16</v>
      </c>
      <c r="D6" s="2">
        <v>20</v>
      </c>
      <c r="E6" s="2">
        <v>4</v>
      </c>
      <c r="F6" s="10"/>
      <c r="G6" s="50" t="s">
        <v>120</v>
      </c>
      <c r="H6" s="42">
        <v>230</v>
      </c>
      <c r="I6" s="42" t="s">
        <v>121</v>
      </c>
      <c r="J6" s="42">
        <v>36</v>
      </c>
      <c r="K6" s="42" t="s">
        <v>122</v>
      </c>
      <c r="L6" s="43">
        <v>21.5</v>
      </c>
      <c r="M6" s="43">
        <v>31.5</v>
      </c>
      <c r="N6" s="43">
        <v>41.5</v>
      </c>
      <c r="O6" s="43">
        <v>0.027</v>
      </c>
      <c r="P6" s="43">
        <v>6</v>
      </c>
    </row>
    <row r="7" spans="1:16" ht="15" customHeight="1">
      <c r="A7" s="2">
        <v>86828</v>
      </c>
      <c r="B7" s="16" t="s">
        <v>18</v>
      </c>
      <c r="C7" s="2" t="s">
        <v>16</v>
      </c>
      <c r="D7" s="2">
        <v>100</v>
      </c>
      <c r="E7" s="2">
        <v>10</v>
      </c>
      <c r="F7" s="10"/>
      <c r="G7" s="32"/>
      <c r="H7" s="42">
        <v>65</v>
      </c>
      <c r="I7" s="42"/>
      <c r="J7" s="42">
        <v>36</v>
      </c>
      <c r="K7" s="42" t="s">
        <v>122</v>
      </c>
      <c r="L7" s="43">
        <v>21.5</v>
      </c>
      <c r="M7" s="43">
        <v>31.5</v>
      </c>
      <c r="N7" s="43">
        <v>41.5</v>
      </c>
      <c r="O7" s="43">
        <v>0.027</v>
      </c>
      <c r="P7" s="43">
        <v>6.2</v>
      </c>
    </row>
    <row r="8" spans="1:16" ht="15" customHeight="1">
      <c r="A8" s="2">
        <v>86807</v>
      </c>
      <c r="B8" s="16" t="s">
        <v>19</v>
      </c>
      <c r="C8" s="2" t="s">
        <v>16</v>
      </c>
      <c r="D8" s="2">
        <v>48</v>
      </c>
      <c r="E8" s="2">
        <v>6</v>
      </c>
      <c r="F8" s="10"/>
      <c r="G8" s="32" t="s">
        <v>123</v>
      </c>
      <c r="H8" s="42">
        <v>190</v>
      </c>
      <c r="I8" s="42">
        <v>150</v>
      </c>
      <c r="J8" s="42">
        <v>36</v>
      </c>
      <c r="K8" s="42" t="s">
        <v>122</v>
      </c>
      <c r="L8" s="43">
        <v>21.5</v>
      </c>
      <c r="M8" s="43">
        <v>31.5</v>
      </c>
      <c r="N8" s="43">
        <v>41.5</v>
      </c>
      <c r="O8" s="43">
        <v>0.027</v>
      </c>
      <c r="P8" s="43">
        <v>10</v>
      </c>
    </row>
    <row r="9" spans="1:16" ht="15" customHeight="1">
      <c r="A9" s="2">
        <v>115549</v>
      </c>
      <c r="B9" s="16" t="s">
        <v>20</v>
      </c>
      <c r="C9" s="2" t="s">
        <v>16</v>
      </c>
      <c r="D9" s="2">
        <v>48</v>
      </c>
      <c r="E9" s="2">
        <v>6</v>
      </c>
      <c r="F9" s="10"/>
      <c r="G9" s="32"/>
      <c r="H9" s="42">
        <v>190</v>
      </c>
      <c r="I9" s="42">
        <v>150</v>
      </c>
      <c r="J9" s="42">
        <v>36</v>
      </c>
      <c r="K9" s="42" t="s">
        <v>122</v>
      </c>
      <c r="L9" s="43">
        <v>21.5</v>
      </c>
      <c r="M9" s="43">
        <v>31.5</v>
      </c>
      <c r="N9" s="43">
        <v>41.5</v>
      </c>
      <c r="O9" s="43">
        <v>0.027</v>
      </c>
      <c r="P9" s="43">
        <v>10</v>
      </c>
    </row>
    <row r="10" spans="1:16" ht="15" customHeight="1">
      <c r="A10" s="2">
        <v>89241</v>
      </c>
      <c r="B10" s="16" t="s">
        <v>21</v>
      </c>
      <c r="C10" s="2" t="s">
        <v>16</v>
      </c>
      <c r="D10" s="2">
        <v>48</v>
      </c>
      <c r="E10" s="2">
        <v>6</v>
      </c>
      <c r="F10" s="10"/>
      <c r="G10" s="32" t="s">
        <v>124</v>
      </c>
      <c r="H10" s="42">
        <v>190</v>
      </c>
      <c r="I10" s="42">
        <v>150</v>
      </c>
      <c r="J10" s="42">
        <v>36</v>
      </c>
      <c r="K10" s="42" t="s">
        <v>122</v>
      </c>
      <c r="L10" s="43">
        <v>21.5</v>
      </c>
      <c r="M10" s="43">
        <v>31.5</v>
      </c>
      <c r="N10" s="43">
        <v>41.5</v>
      </c>
      <c r="O10" s="43">
        <v>0.027</v>
      </c>
      <c r="P10" s="43">
        <v>10</v>
      </c>
    </row>
    <row r="11" spans="1:16" ht="15" customHeight="1">
      <c r="A11" s="2">
        <v>79536</v>
      </c>
      <c r="B11" s="16" t="s">
        <v>125</v>
      </c>
      <c r="C11" s="2" t="s">
        <v>16</v>
      </c>
      <c r="D11" s="2">
        <v>48</v>
      </c>
      <c r="E11" s="2">
        <v>6</v>
      </c>
      <c r="F11" s="10"/>
      <c r="G11" s="32" t="s">
        <v>126</v>
      </c>
      <c r="H11" s="42">
        <v>190</v>
      </c>
      <c r="I11" s="42">
        <v>150</v>
      </c>
      <c r="J11" s="42">
        <v>36</v>
      </c>
      <c r="K11" s="42" t="s">
        <v>122</v>
      </c>
      <c r="L11" s="43">
        <v>21.5</v>
      </c>
      <c r="M11" s="43">
        <v>31.5</v>
      </c>
      <c r="N11" s="43">
        <v>41.5</v>
      </c>
      <c r="O11" s="43">
        <v>0.027</v>
      </c>
      <c r="P11" s="43">
        <v>10</v>
      </c>
    </row>
    <row r="12" spans="1:16" ht="15" customHeight="1">
      <c r="A12" s="2">
        <v>79603</v>
      </c>
      <c r="B12" s="16" t="s">
        <v>23</v>
      </c>
      <c r="C12" s="2" t="s">
        <v>16</v>
      </c>
      <c r="D12" s="2">
        <v>48</v>
      </c>
      <c r="E12" s="2">
        <v>6</v>
      </c>
      <c r="F12" s="10"/>
      <c r="G12" s="32" t="s">
        <v>127</v>
      </c>
      <c r="H12" s="42">
        <v>190</v>
      </c>
      <c r="I12" s="42">
        <v>150</v>
      </c>
      <c r="J12" s="42">
        <v>36</v>
      </c>
      <c r="K12" s="42" t="s">
        <v>122</v>
      </c>
      <c r="L12" s="43">
        <v>21.5</v>
      </c>
      <c r="M12" s="43">
        <v>31.5</v>
      </c>
      <c r="N12" s="43">
        <v>41.5</v>
      </c>
      <c r="O12" s="43">
        <v>0.027</v>
      </c>
      <c r="P12" s="43">
        <v>10</v>
      </c>
    </row>
    <row r="13" spans="1:16" ht="15" customHeight="1">
      <c r="A13" s="2">
        <v>79604</v>
      </c>
      <c r="B13" s="22" t="s">
        <v>24</v>
      </c>
      <c r="C13" s="2" t="s">
        <v>16</v>
      </c>
      <c r="D13" s="2">
        <v>48</v>
      </c>
      <c r="E13" s="2">
        <v>6</v>
      </c>
      <c r="F13" s="10"/>
      <c r="G13" s="32" t="s">
        <v>128</v>
      </c>
      <c r="H13" s="42">
        <v>190</v>
      </c>
      <c r="I13" s="42">
        <v>150</v>
      </c>
      <c r="J13" s="42">
        <v>36</v>
      </c>
      <c r="K13" s="42" t="s">
        <v>122</v>
      </c>
      <c r="L13" s="43">
        <v>21.5</v>
      </c>
      <c r="M13" s="43">
        <v>31.5</v>
      </c>
      <c r="N13" s="43">
        <v>41.5</v>
      </c>
      <c r="O13" s="43">
        <v>0.027</v>
      </c>
      <c r="P13" s="43">
        <v>10</v>
      </c>
    </row>
    <row r="14" spans="1:16" ht="15" customHeight="1">
      <c r="A14" s="2">
        <v>74811</v>
      </c>
      <c r="B14" s="16" t="s">
        <v>25</v>
      </c>
      <c r="C14" s="2" t="s">
        <v>16</v>
      </c>
      <c r="D14" s="2">
        <v>48</v>
      </c>
      <c r="E14" s="2">
        <v>6</v>
      </c>
      <c r="F14" s="10"/>
      <c r="G14" s="32" t="s">
        <v>129</v>
      </c>
      <c r="H14" s="42">
        <v>190</v>
      </c>
      <c r="I14" s="42">
        <v>150</v>
      </c>
      <c r="J14" s="42">
        <v>36</v>
      </c>
      <c r="K14" s="42" t="s">
        <v>122</v>
      </c>
      <c r="L14" s="43">
        <v>21.5</v>
      </c>
      <c r="M14" s="43">
        <v>31.5</v>
      </c>
      <c r="N14" s="43">
        <v>41.5</v>
      </c>
      <c r="O14" s="43">
        <v>0.027</v>
      </c>
      <c r="P14" s="43">
        <v>10</v>
      </c>
    </row>
    <row r="15" spans="1:16" ht="15" customHeight="1">
      <c r="A15" s="2">
        <v>86827</v>
      </c>
      <c r="B15" s="16" t="s">
        <v>26</v>
      </c>
      <c r="C15" s="2" t="s">
        <v>16</v>
      </c>
      <c r="D15" s="2">
        <v>288</v>
      </c>
      <c r="E15" s="2">
        <v>12</v>
      </c>
      <c r="F15" s="10"/>
      <c r="G15" s="32"/>
      <c r="H15" s="42">
        <v>34</v>
      </c>
      <c r="I15" s="42">
        <v>24</v>
      </c>
      <c r="J15" s="42">
        <v>36</v>
      </c>
      <c r="K15" s="42" t="s">
        <v>122</v>
      </c>
      <c r="L15" s="48">
        <v>25.5</v>
      </c>
      <c r="M15" s="48">
        <v>33.5</v>
      </c>
      <c r="N15" s="48">
        <v>35.5</v>
      </c>
      <c r="O15" s="48">
        <v>0.03</v>
      </c>
      <c r="P15" s="43">
        <v>10.7</v>
      </c>
    </row>
    <row r="16" spans="1:16" ht="15" customHeight="1">
      <c r="A16" s="2">
        <v>86826</v>
      </c>
      <c r="B16" s="16" t="s">
        <v>28</v>
      </c>
      <c r="C16" s="2" t="s">
        <v>16</v>
      </c>
      <c r="D16" s="2">
        <v>288</v>
      </c>
      <c r="E16" s="2">
        <v>12</v>
      </c>
      <c r="F16" s="10"/>
      <c r="G16" s="32"/>
      <c r="H16" s="42">
        <v>34</v>
      </c>
      <c r="I16" s="42">
        <v>24</v>
      </c>
      <c r="J16" s="42">
        <v>36</v>
      </c>
      <c r="K16" s="42" t="s">
        <v>122</v>
      </c>
      <c r="L16" s="48">
        <v>25.5</v>
      </c>
      <c r="M16" s="48">
        <v>33.5</v>
      </c>
      <c r="N16" s="48">
        <v>35.5</v>
      </c>
      <c r="O16" s="48">
        <v>0.03</v>
      </c>
      <c r="P16" s="43">
        <v>10.7</v>
      </c>
    </row>
    <row r="17" spans="1:16" ht="15" customHeight="1">
      <c r="A17" s="2">
        <v>120919</v>
      </c>
      <c r="B17" s="16" t="s">
        <v>29</v>
      </c>
      <c r="C17" s="2" t="s">
        <v>16</v>
      </c>
      <c r="D17" s="2">
        <v>288</v>
      </c>
      <c r="E17" s="2">
        <v>12</v>
      </c>
      <c r="F17" s="10"/>
      <c r="G17" s="32"/>
      <c r="H17" s="42">
        <v>34</v>
      </c>
      <c r="I17" s="42">
        <v>24</v>
      </c>
      <c r="J17" s="42">
        <v>36</v>
      </c>
      <c r="K17" s="42" t="s">
        <v>122</v>
      </c>
      <c r="L17" s="48">
        <v>25.5</v>
      </c>
      <c r="M17" s="48">
        <v>33.5</v>
      </c>
      <c r="N17" s="48">
        <v>35.5</v>
      </c>
      <c r="O17" s="48">
        <v>0.03</v>
      </c>
      <c r="P17" s="43">
        <v>10.7</v>
      </c>
    </row>
    <row r="18" spans="1:16" ht="15" customHeight="1">
      <c r="A18" s="2">
        <v>120921</v>
      </c>
      <c r="B18" s="16" t="s">
        <v>30</v>
      </c>
      <c r="C18" s="2" t="s">
        <v>16</v>
      </c>
      <c r="D18" s="2">
        <v>288</v>
      </c>
      <c r="E18" s="2">
        <v>12</v>
      </c>
      <c r="F18" s="10"/>
      <c r="G18" s="32"/>
      <c r="H18" s="42">
        <v>34</v>
      </c>
      <c r="I18" s="42">
        <v>24</v>
      </c>
      <c r="J18" s="42">
        <v>36</v>
      </c>
      <c r="K18" s="42" t="s">
        <v>122</v>
      </c>
      <c r="L18" s="48">
        <v>25.5</v>
      </c>
      <c r="M18" s="48">
        <v>33.5</v>
      </c>
      <c r="N18" s="48">
        <v>35.5</v>
      </c>
      <c r="O18" s="48">
        <v>0.03</v>
      </c>
      <c r="P18" s="43">
        <v>10.7</v>
      </c>
    </row>
    <row r="19" spans="1:16" ht="15" customHeight="1">
      <c r="A19" s="2">
        <v>120920</v>
      </c>
      <c r="B19" s="16" t="s">
        <v>31</v>
      </c>
      <c r="C19" s="2" t="s">
        <v>16</v>
      </c>
      <c r="D19" s="2">
        <v>288</v>
      </c>
      <c r="E19" s="2">
        <v>12</v>
      </c>
      <c r="F19" s="10"/>
      <c r="G19" s="32"/>
      <c r="H19" s="42">
        <v>34</v>
      </c>
      <c r="I19" s="42">
        <v>24</v>
      </c>
      <c r="J19" s="42">
        <v>36</v>
      </c>
      <c r="K19" s="42" t="s">
        <v>122</v>
      </c>
      <c r="L19" s="48">
        <v>25.5</v>
      </c>
      <c r="M19" s="48">
        <v>33.5</v>
      </c>
      <c r="N19" s="48">
        <v>35.5</v>
      </c>
      <c r="O19" s="48">
        <v>0.03</v>
      </c>
      <c r="P19" s="43">
        <v>10.7</v>
      </c>
    </row>
    <row r="20" spans="1:16" ht="15" customHeight="1">
      <c r="A20" s="2">
        <v>95009</v>
      </c>
      <c r="B20" s="16" t="s">
        <v>32</v>
      </c>
      <c r="C20" s="2" t="s">
        <v>16</v>
      </c>
      <c r="D20" s="2">
        <v>288</v>
      </c>
      <c r="E20" s="2">
        <v>12</v>
      </c>
      <c r="F20" s="10"/>
      <c r="G20" s="32"/>
      <c r="H20" s="42">
        <v>34</v>
      </c>
      <c r="I20" s="42">
        <v>24</v>
      </c>
      <c r="J20" s="42">
        <v>36</v>
      </c>
      <c r="K20" s="42" t="s">
        <v>122</v>
      </c>
      <c r="L20" s="48">
        <v>25.5</v>
      </c>
      <c r="M20" s="48">
        <v>33.5</v>
      </c>
      <c r="N20" s="48">
        <v>35.5</v>
      </c>
      <c r="O20" s="48">
        <v>0.03</v>
      </c>
      <c r="P20" s="43">
        <v>10.7</v>
      </c>
    </row>
    <row r="21" spans="1:16" ht="15" customHeight="1">
      <c r="A21" s="2">
        <v>101250</v>
      </c>
      <c r="B21" s="16" t="s">
        <v>33</v>
      </c>
      <c r="C21" s="2" t="s">
        <v>16</v>
      </c>
      <c r="D21" s="2">
        <v>120</v>
      </c>
      <c r="E21" s="2">
        <v>12</v>
      </c>
      <c r="F21" s="10"/>
      <c r="G21" s="32"/>
      <c r="H21" s="42">
        <v>34</v>
      </c>
      <c r="I21" s="39"/>
      <c r="J21" s="42"/>
      <c r="K21" s="42"/>
      <c r="L21" s="48">
        <v>26.5</v>
      </c>
      <c r="M21" s="48">
        <v>32.5</v>
      </c>
      <c r="N21" s="48">
        <v>75</v>
      </c>
      <c r="O21" s="48">
        <v>0.064</v>
      </c>
      <c r="P21" s="43">
        <v>7</v>
      </c>
    </row>
    <row r="22" spans="1:16" ht="15" customHeight="1">
      <c r="A22" s="2">
        <v>86824</v>
      </c>
      <c r="B22" s="16" t="s">
        <v>34</v>
      </c>
      <c r="C22" s="2" t="s">
        <v>16</v>
      </c>
      <c r="D22" s="2">
        <v>120</v>
      </c>
      <c r="E22" s="2">
        <v>12</v>
      </c>
      <c r="F22" s="10"/>
      <c r="G22" s="32"/>
      <c r="H22" s="42">
        <v>34</v>
      </c>
      <c r="I22" s="39"/>
      <c r="J22" s="42"/>
      <c r="K22" s="42"/>
      <c r="L22" s="48">
        <v>26.5</v>
      </c>
      <c r="M22" s="48">
        <v>32.5</v>
      </c>
      <c r="N22" s="48">
        <v>75</v>
      </c>
      <c r="O22" s="48">
        <v>0.064</v>
      </c>
      <c r="P22" s="43">
        <v>7</v>
      </c>
    </row>
    <row r="23" spans="1:16" ht="15" customHeight="1">
      <c r="A23" s="2">
        <v>86808</v>
      </c>
      <c r="B23" s="16" t="s">
        <v>35</v>
      </c>
      <c r="C23" s="2" t="s">
        <v>16</v>
      </c>
      <c r="D23" s="2">
        <v>120</v>
      </c>
      <c r="E23" s="2">
        <v>12</v>
      </c>
      <c r="F23" s="10"/>
      <c r="G23" s="32"/>
      <c r="H23" s="42">
        <v>34</v>
      </c>
      <c r="I23" s="39"/>
      <c r="J23" s="42"/>
      <c r="K23" s="42"/>
      <c r="L23" s="48">
        <v>26.5</v>
      </c>
      <c r="M23" s="48">
        <v>32.5</v>
      </c>
      <c r="N23" s="48">
        <v>75</v>
      </c>
      <c r="O23" s="48">
        <v>0.064</v>
      </c>
      <c r="P23" s="43">
        <v>7</v>
      </c>
    </row>
    <row r="24" spans="1:11" ht="15" customHeight="1">
      <c r="A24" s="2">
        <v>101556</v>
      </c>
      <c r="B24" s="16" t="s">
        <v>130</v>
      </c>
      <c r="C24" s="2" t="s">
        <v>16</v>
      </c>
      <c r="D24" s="2">
        <v>32</v>
      </c>
      <c r="E24" s="2">
        <v>4</v>
      </c>
      <c r="F24" s="13"/>
      <c r="G24" s="32"/>
      <c r="H24" s="39"/>
      <c r="I24" s="39"/>
      <c r="J24" s="42"/>
      <c r="K24" s="47" t="s">
        <v>122</v>
      </c>
    </row>
    <row r="25" spans="1:16" ht="15" customHeight="1">
      <c r="A25" s="2">
        <v>98260</v>
      </c>
      <c r="B25" s="16" t="s">
        <v>36</v>
      </c>
      <c r="C25" s="2" t="s">
        <v>16</v>
      </c>
      <c r="D25" s="2">
        <v>78</v>
      </c>
      <c r="E25" s="2">
        <v>6</v>
      </c>
      <c r="F25" s="10"/>
      <c r="G25" s="32"/>
      <c r="H25" s="42">
        <v>102</v>
      </c>
      <c r="I25" s="42"/>
      <c r="J25" s="42">
        <v>36</v>
      </c>
      <c r="K25" s="47" t="s">
        <v>122</v>
      </c>
      <c r="L25" s="48">
        <v>26.5</v>
      </c>
      <c r="M25" s="48">
        <v>26.5</v>
      </c>
      <c r="N25" s="48">
        <v>39.5</v>
      </c>
      <c r="O25" s="48">
        <v>0.026</v>
      </c>
      <c r="P25" s="43">
        <v>8.8</v>
      </c>
    </row>
    <row r="26" spans="1:16" ht="15" customHeight="1">
      <c r="A26" s="2">
        <v>101589</v>
      </c>
      <c r="B26" s="16" t="s">
        <v>131</v>
      </c>
      <c r="C26" s="2" t="s">
        <v>16</v>
      </c>
      <c r="D26" s="2">
        <v>48</v>
      </c>
      <c r="E26" s="2">
        <v>6</v>
      </c>
      <c r="F26" s="13"/>
      <c r="G26" s="32"/>
      <c r="H26" s="42">
        <v>229</v>
      </c>
      <c r="I26" s="39"/>
      <c r="J26" s="44">
        <v>36</v>
      </c>
      <c r="K26" s="45" t="s">
        <v>132</v>
      </c>
      <c r="L26" s="48">
        <v>17.5</v>
      </c>
      <c r="M26" s="48">
        <v>33</v>
      </c>
      <c r="N26" s="48">
        <v>48.5</v>
      </c>
      <c r="O26" s="48">
        <v>0.028</v>
      </c>
      <c r="P26" s="43">
        <v>12.5</v>
      </c>
    </row>
    <row r="27" spans="1:16" ht="15" customHeight="1">
      <c r="A27" s="2">
        <v>91014</v>
      </c>
      <c r="B27" s="16" t="s">
        <v>37</v>
      </c>
      <c r="C27" s="2" t="s">
        <v>16</v>
      </c>
      <c r="D27" s="2">
        <v>16</v>
      </c>
      <c r="E27" s="2">
        <v>4</v>
      </c>
      <c r="F27" s="10"/>
      <c r="G27" s="49" t="s">
        <v>133</v>
      </c>
      <c r="H27" s="45">
        <v>227</v>
      </c>
      <c r="I27" s="46"/>
      <c r="J27" s="46">
        <v>36</v>
      </c>
      <c r="K27" s="45" t="s">
        <v>122</v>
      </c>
      <c r="L27" s="48">
        <v>19.5</v>
      </c>
      <c r="M27" s="48">
        <v>25.5</v>
      </c>
      <c r="N27" s="48">
        <v>40</v>
      </c>
      <c r="O27" s="48">
        <v>0.019</v>
      </c>
      <c r="P27" s="43">
        <v>5</v>
      </c>
    </row>
    <row r="28" spans="1:9" ht="15" customHeight="1">
      <c r="A28" s="2"/>
      <c r="B28" s="2"/>
      <c r="C28" s="2"/>
      <c r="D28" s="2"/>
      <c r="E28" s="2"/>
      <c r="F28" s="10"/>
      <c r="G28" s="32"/>
      <c r="H28" s="20"/>
      <c r="I28" s="20"/>
    </row>
    <row r="29" spans="1:9" s="19" customFormat="1" ht="15" customHeight="1">
      <c r="A29" s="12">
        <v>123828</v>
      </c>
      <c r="B29" s="17" t="s">
        <v>38</v>
      </c>
      <c r="C29" s="12" t="s">
        <v>39</v>
      </c>
      <c r="D29" s="12">
        <v>6</v>
      </c>
      <c r="E29" s="12">
        <v>6</v>
      </c>
      <c r="F29" s="13"/>
      <c r="G29" s="33"/>
      <c r="H29" s="40"/>
      <c r="I29" s="40"/>
    </row>
    <row r="30" spans="1:9" ht="15" customHeight="1">
      <c r="A30" s="2">
        <v>107323</v>
      </c>
      <c r="B30" s="16" t="s">
        <v>134</v>
      </c>
      <c r="C30" s="2" t="s">
        <v>39</v>
      </c>
      <c r="D30" s="2">
        <v>6</v>
      </c>
      <c r="E30" s="2">
        <v>6</v>
      </c>
      <c r="F30" s="13"/>
      <c r="G30" s="33"/>
      <c r="H30" s="40"/>
      <c r="I30" s="40"/>
    </row>
    <row r="31" spans="1:9" ht="15" customHeight="1">
      <c r="A31" s="2">
        <v>107324</v>
      </c>
      <c r="B31" s="16" t="s">
        <v>135</v>
      </c>
      <c r="C31" s="2" t="s">
        <v>39</v>
      </c>
      <c r="D31" s="2">
        <v>6</v>
      </c>
      <c r="E31" s="2">
        <v>6</v>
      </c>
      <c r="F31" s="13"/>
      <c r="G31" s="33"/>
      <c r="H31" s="40"/>
      <c r="I31" s="40"/>
    </row>
    <row r="32" spans="1:9" ht="15" customHeight="1">
      <c r="A32" s="2">
        <v>107325</v>
      </c>
      <c r="B32" s="16" t="s">
        <v>40</v>
      </c>
      <c r="C32" s="2" t="s">
        <v>39</v>
      </c>
      <c r="D32" s="2">
        <v>6</v>
      </c>
      <c r="E32" s="2">
        <v>6</v>
      </c>
      <c r="F32" s="13"/>
      <c r="G32" s="32"/>
      <c r="H32" s="39"/>
      <c r="I32" s="39"/>
    </row>
    <row r="33" spans="1:9" ht="15" customHeight="1">
      <c r="A33" s="2">
        <v>125197</v>
      </c>
      <c r="B33" s="24" t="s">
        <v>45</v>
      </c>
      <c r="C33" s="2" t="s">
        <v>46</v>
      </c>
      <c r="D33" s="2">
        <v>12</v>
      </c>
      <c r="E33" s="2">
        <v>12</v>
      </c>
      <c r="F33" s="10"/>
      <c r="G33" s="32"/>
      <c r="H33" s="39"/>
      <c r="I33" s="39"/>
    </row>
    <row r="34" spans="1:9" ht="15" customHeight="1">
      <c r="A34" s="2">
        <v>95892</v>
      </c>
      <c r="B34" s="16" t="s">
        <v>49</v>
      </c>
      <c r="C34" s="2" t="s">
        <v>46</v>
      </c>
      <c r="D34" s="2">
        <v>12</v>
      </c>
      <c r="E34" s="2">
        <v>12</v>
      </c>
      <c r="F34" s="10"/>
      <c r="G34" s="32"/>
      <c r="H34" s="39"/>
      <c r="I34" s="39"/>
    </row>
    <row r="35" spans="1:9" ht="15" customHeight="1">
      <c r="A35" s="2">
        <v>95893</v>
      </c>
      <c r="B35" s="16" t="s">
        <v>52</v>
      </c>
      <c r="C35" s="2" t="s">
        <v>46</v>
      </c>
      <c r="D35" s="2">
        <v>12</v>
      </c>
      <c r="E35" s="2">
        <v>12</v>
      </c>
      <c r="F35" s="10"/>
      <c r="G35" s="32"/>
      <c r="H35" s="39"/>
      <c r="I35" s="39"/>
    </row>
    <row r="36" spans="1:9" ht="15" customHeight="1">
      <c r="A36" s="2">
        <v>95895</v>
      </c>
      <c r="B36" s="16" t="s">
        <v>136</v>
      </c>
      <c r="C36" s="2" t="s">
        <v>46</v>
      </c>
      <c r="D36" s="2">
        <v>12</v>
      </c>
      <c r="E36" s="2">
        <v>12</v>
      </c>
      <c r="F36" s="10"/>
      <c r="G36" s="32"/>
      <c r="H36" s="39"/>
      <c r="I36" s="39"/>
    </row>
    <row r="37" spans="1:9" ht="15" customHeight="1">
      <c r="A37" s="2">
        <v>95897</v>
      </c>
      <c r="B37" s="16" t="s">
        <v>137</v>
      </c>
      <c r="C37" s="2" t="s">
        <v>46</v>
      </c>
      <c r="D37" s="2">
        <v>8</v>
      </c>
      <c r="E37" s="2">
        <v>8</v>
      </c>
      <c r="F37" s="10"/>
      <c r="G37" s="32"/>
      <c r="H37" s="39"/>
      <c r="I37" s="39"/>
    </row>
    <row r="38" spans="1:9" ht="15" customHeight="1">
      <c r="A38" s="2">
        <v>95900</v>
      </c>
      <c r="B38" s="16" t="s">
        <v>53</v>
      </c>
      <c r="C38" s="2" t="s">
        <v>46</v>
      </c>
      <c r="D38" s="2">
        <v>12</v>
      </c>
      <c r="E38" s="2">
        <v>12</v>
      </c>
      <c r="F38" s="10"/>
      <c r="G38" s="32"/>
      <c r="H38" s="39"/>
      <c r="I38" s="39"/>
    </row>
    <row r="39" spans="1:9" ht="15" customHeight="1">
      <c r="A39" s="2">
        <v>95901</v>
      </c>
      <c r="B39" s="16" t="s">
        <v>54</v>
      </c>
      <c r="C39" s="2" t="s">
        <v>46</v>
      </c>
      <c r="D39" s="2">
        <v>12</v>
      </c>
      <c r="E39" s="2">
        <v>12</v>
      </c>
      <c r="F39" s="10"/>
      <c r="G39" s="32"/>
      <c r="H39" s="39"/>
      <c r="I39" s="39"/>
    </row>
    <row r="40" spans="1:9" ht="15" customHeight="1">
      <c r="A40" s="2">
        <v>95898</v>
      </c>
      <c r="B40" s="16" t="s">
        <v>55</v>
      </c>
      <c r="C40" s="2" t="s">
        <v>46</v>
      </c>
      <c r="D40" s="2">
        <v>12</v>
      </c>
      <c r="E40" s="2">
        <v>12</v>
      </c>
      <c r="F40" s="10"/>
      <c r="G40" s="32"/>
      <c r="H40" s="39"/>
      <c r="I40" s="39"/>
    </row>
    <row r="41" spans="1:9" ht="15" customHeight="1">
      <c r="A41" s="2">
        <v>95899</v>
      </c>
      <c r="B41" s="16" t="s">
        <v>57</v>
      </c>
      <c r="C41" s="2" t="s">
        <v>46</v>
      </c>
      <c r="D41" s="2">
        <v>12</v>
      </c>
      <c r="E41" s="2">
        <v>12</v>
      </c>
      <c r="F41" s="10"/>
      <c r="G41" s="32"/>
      <c r="H41" s="39"/>
      <c r="I41" s="39"/>
    </row>
    <row r="42" spans="1:9" ht="15" customHeight="1">
      <c r="A42" s="2">
        <v>121067</v>
      </c>
      <c r="B42" s="16" t="s">
        <v>138</v>
      </c>
      <c r="C42" s="2" t="s">
        <v>46</v>
      </c>
      <c r="D42" s="2">
        <v>12</v>
      </c>
      <c r="E42" s="2">
        <v>12</v>
      </c>
      <c r="F42" s="10"/>
      <c r="G42" s="32"/>
      <c r="H42" s="39"/>
      <c r="I42" s="39"/>
    </row>
    <row r="43" spans="1:9" ht="15" customHeight="1">
      <c r="A43" s="2">
        <v>121068</v>
      </c>
      <c r="B43" s="16" t="s">
        <v>59</v>
      </c>
      <c r="C43" s="2" t="s">
        <v>46</v>
      </c>
      <c r="D43" s="2">
        <v>12</v>
      </c>
      <c r="E43" s="2">
        <v>12</v>
      </c>
      <c r="F43" s="10"/>
      <c r="G43" s="32"/>
      <c r="H43" s="39"/>
      <c r="I43" s="39"/>
    </row>
    <row r="44" spans="1:9" ht="15" customHeight="1">
      <c r="A44" s="2">
        <v>125196</v>
      </c>
      <c r="B44" s="24" t="s">
        <v>60</v>
      </c>
      <c r="C44" s="2" t="s">
        <v>46</v>
      </c>
      <c r="D44" s="2">
        <v>12</v>
      </c>
      <c r="E44" s="2">
        <v>12</v>
      </c>
      <c r="F44" s="10"/>
      <c r="G44" s="32"/>
      <c r="H44" s="39"/>
      <c r="I44" s="39"/>
    </row>
    <row r="45" spans="1:9" ht="15" customHeight="1">
      <c r="A45" s="2">
        <v>115551</v>
      </c>
      <c r="B45" s="16" t="s">
        <v>62</v>
      </c>
      <c r="C45" s="2" t="s">
        <v>63</v>
      </c>
      <c r="D45" s="2">
        <v>12</v>
      </c>
      <c r="E45" s="2">
        <v>12</v>
      </c>
      <c r="F45" s="10"/>
      <c r="G45" s="32"/>
      <c r="H45" s="39"/>
      <c r="I45" s="39"/>
    </row>
    <row r="46" spans="1:9" ht="15" customHeight="1">
      <c r="A46" s="2">
        <v>115553</v>
      </c>
      <c r="B46" s="16" t="s">
        <v>65</v>
      </c>
      <c r="C46" s="2" t="s">
        <v>63</v>
      </c>
      <c r="D46" s="2">
        <v>12</v>
      </c>
      <c r="E46" s="2">
        <v>12</v>
      </c>
      <c r="F46" s="10"/>
      <c r="G46" s="32"/>
      <c r="H46" s="39"/>
      <c r="I46" s="39"/>
    </row>
    <row r="47" spans="1:9" ht="15" customHeight="1">
      <c r="A47" s="2">
        <v>115552</v>
      </c>
      <c r="B47" s="16" t="s">
        <v>66</v>
      </c>
      <c r="C47" s="2" t="s">
        <v>63</v>
      </c>
      <c r="D47" s="2">
        <v>12</v>
      </c>
      <c r="E47" s="2">
        <v>12</v>
      </c>
      <c r="F47" s="10"/>
      <c r="G47" s="32"/>
      <c r="H47" s="39"/>
      <c r="I47" s="39"/>
    </row>
    <row r="48" spans="1:9" ht="15" customHeight="1">
      <c r="A48" s="2">
        <v>115556</v>
      </c>
      <c r="B48" s="16" t="s">
        <v>67</v>
      </c>
      <c r="C48" s="2" t="s">
        <v>63</v>
      </c>
      <c r="D48" s="2">
        <v>12</v>
      </c>
      <c r="E48" s="2">
        <v>12</v>
      </c>
      <c r="F48" s="10"/>
      <c r="G48" s="32"/>
      <c r="H48" s="39" t="s">
        <v>139</v>
      </c>
      <c r="I48" s="39"/>
    </row>
    <row r="49" spans="1:9" ht="15" customHeight="1">
      <c r="A49" s="2">
        <v>115554</v>
      </c>
      <c r="B49" s="16" t="s">
        <v>68</v>
      </c>
      <c r="C49" s="2" t="s">
        <v>63</v>
      </c>
      <c r="D49" s="2">
        <v>12</v>
      </c>
      <c r="E49" s="2">
        <v>12</v>
      </c>
      <c r="F49" s="10"/>
      <c r="G49" s="32"/>
      <c r="H49" s="39" t="s">
        <v>139</v>
      </c>
      <c r="I49" s="39"/>
    </row>
    <row r="50" spans="1:9" ht="15" customHeight="1">
      <c r="A50" s="2"/>
      <c r="B50" s="2"/>
      <c r="C50" s="2"/>
      <c r="D50" s="2"/>
      <c r="E50" s="2"/>
      <c r="F50" s="10"/>
      <c r="G50" s="32"/>
      <c r="H50" s="20"/>
      <c r="I50" s="20"/>
    </row>
    <row r="51" spans="1:9" ht="15" customHeight="1">
      <c r="A51" s="2">
        <v>89826</v>
      </c>
      <c r="B51" s="16" t="s">
        <v>140</v>
      </c>
      <c r="C51" s="2" t="s">
        <v>71</v>
      </c>
      <c r="D51" s="2">
        <v>25</v>
      </c>
      <c r="E51" s="2">
        <v>1</v>
      </c>
      <c r="F51" s="10"/>
      <c r="G51" s="32"/>
      <c r="H51" s="39"/>
      <c r="I51" s="39"/>
    </row>
    <row r="52" spans="1:9" ht="15" customHeight="1">
      <c r="A52" s="2">
        <v>89827</v>
      </c>
      <c r="B52" s="16" t="s">
        <v>72</v>
      </c>
      <c r="C52" s="2" t="s">
        <v>71</v>
      </c>
      <c r="D52" s="2">
        <v>25</v>
      </c>
      <c r="E52" s="2">
        <v>1</v>
      </c>
      <c r="F52" s="10"/>
      <c r="G52" s="32"/>
      <c r="H52" s="39"/>
      <c r="I52" s="39"/>
    </row>
    <row r="53" spans="1:9" ht="15" customHeight="1">
      <c r="A53" s="2">
        <v>113072</v>
      </c>
      <c r="B53" s="16" t="s">
        <v>141</v>
      </c>
      <c r="C53" s="2" t="s">
        <v>71</v>
      </c>
      <c r="D53" s="2">
        <v>1</v>
      </c>
      <c r="E53" s="2">
        <v>1</v>
      </c>
      <c r="F53" s="10"/>
      <c r="G53" s="34"/>
      <c r="H53" s="39">
        <v>0.03</v>
      </c>
      <c r="I53" s="39">
        <v>0.03</v>
      </c>
    </row>
    <row r="54" spans="1:9" ht="15" customHeight="1">
      <c r="A54" s="2">
        <v>113073</v>
      </c>
      <c r="B54" s="16" t="s">
        <v>142</v>
      </c>
      <c r="C54" s="2" t="s">
        <v>71</v>
      </c>
      <c r="D54" s="2">
        <v>1</v>
      </c>
      <c r="E54" s="2">
        <v>1</v>
      </c>
      <c r="F54" s="10"/>
      <c r="G54" s="34"/>
      <c r="H54" s="39">
        <v>0.03</v>
      </c>
      <c r="I54" s="39">
        <v>0.03</v>
      </c>
    </row>
    <row r="55" spans="1:9" ht="15" customHeight="1">
      <c r="A55" s="2">
        <v>113074</v>
      </c>
      <c r="B55" s="16" t="s">
        <v>143</v>
      </c>
      <c r="C55" s="2" t="s">
        <v>71</v>
      </c>
      <c r="D55" s="2">
        <v>1</v>
      </c>
      <c r="E55" s="2">
        <v>1</v>
      </c>
      <c r="F55" s="10"/>
      <c r="G55" s="34"/>
      <c r="H55" s="39">
        <v>0.03</v>
      </c>
      <c r="I55" s="39">
        <v>0.03</v>
      </c>
    </row>
    <row r="56" spans="1:9" ht="15" customHeight="1">
      <c r="A56" s="2">
        <v>113075</v>
      </c>
      <c r="B56" s="16" t="s">
        <v>144</v>
      </c>
      <c r="C56" s="2" t="s">
        <v>71</v>
      </c>
      <c r="D56" s="2">
        <v>1</v>
      </c>
      <c r="E56" s="2">
        <v>1</v>
      </c>
      <c r="F56" s="10"/>
      <c r="G56" s="34"/>
      <c r="H56" s="39">
        <v>0.03</v>
      </c>
      <c r="I56" s="39">
        <v>0.03</v>
      </c>
    </row>
    <row r="57" spans="1:9" ht="15" customHeight="1">
      <c r="A57" s="2">
        <v>112092</v>
      </c>
      <c r="B57" s="16" t="s">
        <v>145</v>
      </c>
      <c r="C57" s="2" t="s">
        <v>71</v>
      </c>
      <c r="D57" s="2">
        <v>50</v>
      </c>
      <c r="E57" s="2">
        <v>1</v>
      </c>
      <c r="F57" s="10"/>
      <c r="G57" s="32"/>
      <c r="H57" s="39"/>
      <c r="I57" s="39"/>
    </row>
    <row r="58" spans="1:9" ht="15" customHeight="1">
      <c r="A58" s="2">
        <v>110969</v>
      </c>
      <c r="B58" s="16" t="s">
        <v>146</v>
      </c>
      <c r="C58" s="2" t="s">
        <v>71</v>
      </c>
      <c r="D58" s="2">
        <v>64</v>
      </c>
      <c r="E58" s="2">
        <v>1</v>
      </c>
      <c r="F58" s="10"/>
      <c r="G58" s="32"/>
      <c r="H58" s="39"/>
      <c r="I58" s="39"/>
    </row>
    <row r="59" spans="1:9" ht="15" customHeight="1">
      <c r="A59" s="2">
        <v>110968</v>
      </c>
      <c r="B59" s="16" t="s">
        <v>147</v>
      </c>
      <c r="C59" s="2" t="s">
        <v>71</v>
      </c>
      <c r="D59" s="2">
        <v>50</v>
      </c>
      <c r="E59" s="2">
        <v>1</v>
      </c>
      <c r="F59" s="10"/>
      <c r="G59" s="32"/>
      <c r="H59" s="39"/>
      <c r="I59" s="39"/>
    </row>
    <row r="60" spans="1:9" ht="15" customHeight="1">
      <c r="A60" s="2">
        <v>112273</v>
      </c>
      <c r="B60" s="16" t="s">
        <v>148</v>
      </c>
      <c r="C60" s="2" t="s">
        <v>71</v>
      </c>
      <c r="D60" s="2">
        <v>50</v>
      </c>
      <c r="E60" s="2">
        <v>1</v>
      </c>
      <c r="F60" s="10"/>
      <c r="G60" s="32"/>
      <c r="H60" s="39"/>
      <c r="I60" s="39"/>
    </row>
    <row r="61" spans="1:10" s="30" customFormat="1" ht="15" customHeight="1">
      <c r="A61" s="26">
        <v>101627</v>
      </c>
      <c r="B61" s="27" t="s">
        <v>80</v>
      </c>
      <c r="C61" s="26" t="s">
        <v>78</v>
      </c>
      <c r="D61" s="26">
        <v>100</v>
      </c>
      <c r="E61" s="26">
        <v>1</v>
      </c>
      <c r="F61" s="28"/>
      <c r="G61" s="35"/>
      <c r="H61" s="41"/>
      <c r="I61" s="41"/>
      <c r="J61" s="29"/>
    </row>
    <row r="62" spans="1:9" s="30" customFormat="1" ht="15" customHeight="1">
      <c r="A62" s="26">
        <v>101626</v>
      </c>
      <c r="B62" s="27" t="s">
        <v>149</v>
      </c>
      <c r="C62" s="26" t="s">
        <v>78</v>
      </c>
      <c r="D62" s="26">
        <v>100</v>
      </c>
      <c r="E62" s="26">
        <v>1</v>
      </c>
      <c r="F62" s="28"/>
      <c r="G62" s="35"/>
      <c r="H62" s="41"/>
      <c r="I62" s="41"/>
    </row>
    <row r="63" spans="1:9" ht="15" customHeight="1">
      <c r="A63" s="12">
        <v>113076</v>
      </c>
      <c r="B63" s="15" t="s">
        <v>82</v>
      </c>
      <c r="C63" s="2" t="s">
        <v>74</v>
      </c>
      <c r="D63" s="2">
        <v>100</v>
      </c>
      <c r="E63" s="2">
        <v>1</v>
      </c>
      <c r="F63" s="10"/>
      <c r="G63" s="34"/>
      <c r="H63" s="20">
        <v>0.103</v>
      </c>
      <c r="I63" s="20">
        <v>0.103</v>
      </c>
    </row>
    <row r="64" spans="1:7" ht="15" customHeight="1">
      <c r="A64" s="4"/>
      <c r="B64" s="4"/>
      <c r="C64" s="4"/>
      <c r="D64" s="4"/>
      <c r="E64" s="4"/>
      <c r="F64" s="4"/>
      <c r="G64" s="4"/>
    </row>
  </sheetData>
  <sheetProtection/>
  <autoFilter ref="A1:H117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33" r:id="rId4" display="Лонга Вита дет. зуб.щетка арт.AB-1 Angry Birds (защитный колпачок, присоска), от 5-и лет"/>
    <hyperlink ref="B44" r:id="rId5" display="Лонга Вита дет. зуб.щетка арт.AB-1 Angry Birds (защитный колпачок, присоска), от 5-и лет"/>
    <hyperlink ref="B13" r:id="rId6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2016-09-03T06:43:56Z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