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520" activeTab="0"/>
  </bookViews>
  <sheets>
    <sheet name="товар" sheetId="1" r:id="rId1"/>
    <sheet name="описание и состав" sheetId="2" r:id="rId2"/>
    <sheet name="Фото новинок" sheetId="3" r:id="rId3"/>
  </sheets>
  <definedNames>
    <definedName name="_xlnm._FilterDatabase" localSheetId="1" hidden="1">'описание и состав'!$A$1:$H$133</definedName>
    <definedName name="_xlnm._FilterDatabase" localSheetId="0" hidden="1">'товар'!$A$10:$J$125</definedName>
    <definedName name="вг74811">'товар'!#REF!</definedName>
    <definedName name="вг79536">'товар'!#REF!</definedName>
    <definedName name="Выкручиватель107326">'Фото новинок'!$A$5</definedName>
    <definedName name="гематоген">'товар'!$B$131</definedName>
    <definedName name="лв101627">'товар'!$B$100</definedName>
    <definedName name="лв110969">'товар'!$B$95</definedName>
    <definedName name="лв113076">'товар'!$B$103</definedName>
    <definedName name="лв127319">'Фото новинок'!$A$1</definedName>
    <definedName name="лв127819">'Фото новинок'!$A$4</definedName>
    <definedName name="лв127820">'Фото новинок'!$A$3</definedName>
    <definedName name="лв127821">'Фото новинок'!$A$2</definedName>
    <definedName name="лв95894">'товар'!$B$60</definedName>
    <definedName name="лв95895">'товар'!$B$63</definedName>
    <definedName name="лв95897">'товар'!$B$66</definedName>
    <definedName name="лв95901">'товар'!#REF!</definedName>
    <definedName name="Юг">'товар'!$A$109</definedName>
  </definedNames>
  <calcPr fullCalcOnLoad="1"/>
</workbook>
</file>

<file path=xl/sharedStrings.xml><?xml version="1.0" encoding="utf-8"?>
<sst xmlns="http://schemas.openxmlformats.org/spreadsheetml/2006/main" count="548" uniqueCount="227">
  <si>
    <t>Отличное предложение: (специальные цены  в нашем прайсе на эти товары)</t>
  </si>
  <si>
    <t>Вайт Гло зубная паста 150.0 отбел. д/курильщик.+щетка+бонус зубочистки</t>
  </si>
  <si>
    <t>Лонга Вита стерилизатор - футляр для зубной щетки  (с УФ излучателем) арт.SG-276</t>
  </si>
  <si>
    <t>Лонга Вита МаксФоЛайт зубная щетка со светодиодами</t>
  </si>
  <si>
    <t>Заказ от:</t>
  </si>
  <si>
    <t>Код</t>
  </si>
  <si>
    <t>Наименование</t>
  </si>
  <si>
    <t>Производитель</t>
  </si>
  <si>
    <t>В коробке</t>
  </si>
  <si>
    <t>мини-упаковка</t>
  </si>
  <si>
    <t>Цена</t>
  </si>
  <si>
    <t>Срок годности (месяц,год)</t>
  </si>
  <si>
    <t>Заказ</t>
  </si>
  <si>
    <t>Сумма</t>
  </si>
  <si>
    <t>Комментарий</t>
  </si>
  <si>
    <t>Лонга Вита дорожный набор Winx Club (зуб.паста и зуб.щетка с колпачком) от 3-х лет</t>
  </si>
  <si>
    <t>Орбита СП - Россия</t>
  </si>
  <si>
    <t>Лонга Вита дет. зуб.щетка арт. KAB-1 Angry Birds ротационная от 3-х лет</t>
  </si>
  <si>
    <t>Юяо Калвэл Электрик Ко., Лтд</t>
  </si>
  <si>
    <t>Лонга Вита дет. зуб.щетка арт. SGA-1 Angry Birds вибрационная от 3-х лет</t>
  </si>
  <si>
    <t>Нинбо Сиаго Электрик Ко, Лтд</t>
  </si>
  <si>
    <t>в коробочке</t>
  </si>
  <si>
    <t>Лонга Вита дет. зуб.щетка арт.TWA-1 Angry Birds мигающая на присоске от 3-х лет</t>
  </si>
  <si>
    <t>Twinklers Limited</t>
  </si>
  <si>
    <t>Мини-модуль АнтиКлещ</t>
  </si>
  <si>
    <t>Модуль Антиклещ</t>
  </si>
  <si>
    <t>Набор для удаления клещей с животных Клещамнет.рф.</t>
  </si>
  <si>
    <t>Извлечь клеща с выкручивателем - проще простого! В комплекте 2 выкручивателя разного размера.</t>
  </si>
  <si>
    <r>
      <t xml:space="preserve">Вайт Гло зубная паста 150,0 отбел. для люб. кофе и чая +щетка - </t>
    </r>
    <r>
      <rPr>
        <b/>
        <sz val="10"/>
        <color indexed="8"/>
        <rFont val="Arial"/>
        <family val="2"/>
      </rPr>
      <t>Нетоварный вид</t>
    </r>
  </si>
  <si>
    <t>Barros laboratories Pty Ltd</t>
  </si>
  <si>
    <t>Только в Москве, остаток 21 штук</t>
  </si>
  <si>
    <r>
      <t xml:space="preserve">Вайт Гло зубная паста 150,0 отбелив.,п/зубного налета+з/щетка - </t>
    </r>
    <r>
      <rPr>
        <b/>
        <sz val="10"/>
        <color indexed="8"/>
        <rFont val="Arial"/>
        <family val="2"/>
      </rPr>
      <t>Нетоварный вид</t>
    </r>
  </si>
  <si>
    <t>Только в Москве, остаток 7 штук</t>
  </si>
  <si>
    <r>
      <t xml:space="preserve">Вайт Гло зубная паста 150,0 отбелив.2в1+з/щетка+ бонус зубочистки </t>
    </r>
    <r>
      <rPr>
        <b/>
        <sz val="10"/>
        <color indexed="8"/>
        <rFont val="Arial"/>
        <family val="2"/>
      </rPr>
      <t>Нетоварный вид</t>
    </r>
  </si>
  <si>
    <t>Только в Москве, остаток 2 штуки</t>
  </si>
  <si>
    <r>
      <t>Вайт Гло зубная паста 150,0 отбелив.проф.выбор+з/щетка</t>
    </r>
    <r>
      <rPr>
        <b/>
        <u val="single"/>
        <sz val="11"/>
        <color indexed="12"/>
        <rFont val="Calibri"/>
        <family val="2"/>
      </rPr>
      <t xml:space="preserve"> Нетоварный вид</t>
    </r>
  </si>
  <si>
    <t>Только в Москве, остаток 26 штук</t>
  </si>
  <si>
    <r>
      <t xml:space="preserve">Вайт Гло зубная паста 150.0 отбел. д/курильщиков - </t>
    </r>
    <r>
      <rPr>
        <b/>
        <sz val="10"/>
        <color indexed="8"/>
        <rFont val="Arial"/>
        <family val="2"/>
      </rPr>
      <t>Нетоварный вид</t>
    </r>
  </si>
  <si>
    <t>Только в Москве, остаток 11 штуки</t>
  </si>
  <si>
    <r>
      <t xml:space="preserve">Вайт Гло Система экспресс-отбеливания - </t>
    </r>
    <r>
      <rPr>
        <b/>
        <sz val="10"/>
        <color indexed="8"/>
        <rFont val="Arial"/>
        <family val="2"/>
      </rPr>
      <t>нетоварный вид</t>
    </r>
  </si>
  <si>
    <t>Вайт Гло дневная зубная паста 100,0 и ночной гель 85,0+з/щетка</t>
  </si>
  <si>
    <t>Вайт Гло дорожный набор (з/ паста проф.выбор 24,0 + з/щетка+зубочистки)</t>
  </si>
  <si>
    <t>Вайт Гло зубная паста 150,0 отбел. для люб. кофе и чая +щетка+бонус зубочистки</t>
  </si>
  <si>
    <t>Вайт Гло зубная паста 150,0 отбел. для чувствительных зубов+щетка+бонус зубочистки</t>
  </si>
  <si>
    <t>Вайт Гло зубная паста 150,0 отбелив. травяная +щетка+бонус зубочистки</t>
  </si>
  <si>
    <t>Только в Москве</t>
  </si>
  <si>
    <t>Вайт Гло зубная паста 150,0 отбелив.,п/зубного налета+з/щетка</t>
  </si>
  <si>
    <t>Вайт Гло зубная паста 150,0 отбелив.2в1+з/щетка+ бонус зубочистки</t>
  </si>
  <si>
    <t>Вайт Гло зубная паста 150,0 отбелив.проф.выбор+з/щетка+ бонус зубочистки</t>
  </si>
  <si>
    <r>
      <t>Вайт Гло зубная паста 150.0 отбел. д/курильщик.+щетка+бонус зубочистки</t>
    </r>
    <r>
      <rPr>
        <b/>
        <sz val="10"/>
        <color indexed="8"/>
        <rFont val="Arial"/>
        <family val="2"/>
      </rPr>
      <t xml:space="preserve"> (24шт и больше)</t>
    </r>
  </si>
  <si>
    <r>
      <t xml:space="preserve">Вайт Гло зубная паста 150.0 отбел. д/курильщик.+щетка+бонус зубочистки </t>
    </r>
    <r>
      <rPr>
        <b/>
        <sz val="10"/>
        <color indexed="8"/>
        <rFont val="Arial"/>
        <family val="2"/>
      </rPr>
      <t>(6шт и больше)</t>
    </r>
  </si>
  <si>
    <t>Вайт Гло зубная паста 24 гр, отбелив. для люб. кофе и чая</t>
  </si>
  <si>
    <t>Цена за миниупаковку. Отгрузка только кратно 12 штук</t>
  </si>
  <si>
    <t>Вайт Гло зубная паста 24 гр, отбелив.проф.выбор</t>
  </si>
  <si>
    <t>Вайт Гло зубная паста 24,0 отбел. для чувствительных зубов</t>
  </si>
  <si>
    <t>Вайт Гло зубная паста 24,0 отбелив.2в1 с ополаскивателем для полости рта</t>
  </si>
  <si>
    <t>Вайт Гло зубная паста 24.0 отбел. для курящих</t>
  </si>
  <si>
    <t>Вайт Гло зубная паста 24гр, отбелив., травяная</t>
  </si>
  <si>
    <r>
      <t xml:space="preserve">Вайт гло зубная щетка Flosser + ластик для удаления налета </t>
    </r>
    <r>
      <rPr>
        <b/>
        <sz val="10"/>
        <color indexed="8"/>
        <rFont val="Arial"/>
        <family val="2"/>
      </rPr>
      <t>нетоварный вид</t>
    </r>
  </si>
  <si>
    <t>Томск</t>
  </si>
  <si>
    <t>Вайт гло зубная щетка Flosser + ластик для удаления налета (утонченная щетина)</t>
  </si>
  <si>
    <r>
      <t>Вайт Гло зубная щетка Medium + ластик для удаления налета (средняя жесткость)</t>
    </r>
    <r>
      <rPr>
        <b/>
        <sz val="9"/>
        <color indexed="8"/>
        <rFont val="Arial"/>
        <family val="2"/>
      </rPr>
      <t xml:space="preserve"> нетоварный вид</t>
    </r>
  </si>
  <si>
    <t>нетоварный вид</t>
  </si>
  <si>
    <t>Вайт Гло зубная щетка Medium + ластик для удаления налета (средняя жесткость)</t>
  </si>
  <si>
    <t>Вайт Гло зубная щетка Soft + ластик для удаления налета (мягкая щетина)</t>
  </si>
  <si>
    <r>
      <t xml:space="preserve">Вайт Гло зубная щетка Soft + ластик для удаления налета (мягкая щетина) </t>
    </r>
    <r>
      <rPr>
        <b/>
        <sz val="10"/>
        <color indexed="8"/>
        <rFont val="Arial"/>
        <family val="2"/>
      </rPr>
      <t>нетоварный вид</t>
    </r>
  </si>
  <si>
    <t>Вайт Гло карандаш для отбеливания зубов 2,5мл + бонус отбеливающие полоски 7 уп.</t>
  </si>
  <si>
    <t>Вайт Гло набор зубных паст 24гx3шт (проф.выбор, для любителей кофе и чая, травяная)</t>
  </si>
  <si>
    <t>Вайт Гло ополаскиватель для полости рта Strong Mint/Мятный 200 мл</t>
  </si>
  <si>
    <t>Москва</t>
  </si>
  <si>
    <t>Вайт Гло Система экспресс-отбеливания</t>
  </si>
  <si>
    <t>Лонга Вита дет. зуб.паста проф.арт.LVFK-A (яблоко) 67,0  Малыши-зубатики 2-6 лет</t>
  </si>
  <si>
    <t>Акция, см. подробности в конце прайса</t>
  </si>
  <si>
    <t>срок годности до мая 2015</t>
  </si>
  <si>
    <t>Лонга Вита дет. зуб.паста проф.арт.LVFK-P (персик) 67,0  Малыши-зубатики 2-6 лет</t>
  </si>
  <si>
    <t>Лонга Вита дет. зуб.паста проф.арт.LVFK-S (земляника) 67,0  Малыши-зубатики 2-6 лет старая формула</t>
  </si>
  <si>
    <t>Лонга Вита дет. зуб.паста проф.арт.LVFK-S (земляника) 67,0  Малыши-зубатики 2-6 лет (безопасна при проглатывании)</t>
  </si>
  <si>
    <t>Лонга Вита дет. зуб.паста проф. Winx Club (земляничный коктейль) 78,0 от 3-х лет (безопасна при проглатывании)</t>
  </si>
  <si>
    <t>Лонга Вита дет. зуб.щетка арт.AB-1 Angry Birds (защитный колпачок, присоска), от 5-и лет</t>
  </si>
  <si>
    <t>Лонга Вита дет. зуб.щетка арт.F-32N мигающая оригинальная, 5-10 лет</t>
  </si>
  <si>
    <t>Лонга Вита дет. зуб.щетка арт.F-32S мигающая оригинальная,  с присос. 5-10 лет</t>
  </si>
  <si>
    <r>
      <t>Лонга Вита д.з.щ. арт.F-57D миг, с присос.Забав.Зверята с блест.3-6 лет</t>
    </r>
    <r>
      <rPr>
        <b/>
        <sz val="10"/>
        <color indexed="8"/>
        <rFont val="Arial"/>
        <family val="2"/>
      </rPr>
      <t>(24 шт и более)</t>
    </r>
  </si>
  <si>
    <t>от 24 шт, Только в Томске</t>
  </si>
  <si>
    <r>
      <t>Лонга Вита д.з.щ. арт.F-57D миг, с присос.Забав.Зверята с блест.3-6 лет</t>
    </r>
    <r>
      <rPr>
        <b/>
        <sz val="10"/>
        <color indexed="8"/>
        <rFont val="Arial"/>
        <family val="2"/>
      </rPr>
      <t>(12 шт и более)</t>
    </r>
  </si>
  <si>
    <t>от 12 шт, Только в Томске</t>
  </si>
  <si>
    <t>Лонга Вита дет. зуб.щетка арт.F-57D миг, с присос.Забав.Зверята с блест.3-6 лет</t>
  </si>
  <si>
    <t>Только в Томске</t>
  </si>
  <si>
    <r>
      <t>Лонга Вита д.з.щ. арт.F-57R миг.с блестками 3DфигЗабав.Зверята, 3-6л</t>
    </r>
    <r>
      <rPr>
        <b/>
        <sz val="10"/>
        <color indexed="8"/>
        <rFont val="Arial"/>
        <family val="2"/>
      </rPr>
      <t>(24 шт и более)</t>
    </r>
  </si>
  <si>
    <t>от 24 шт</t>
  </si>
  <si>
    <r>
      <t>Лонга Вита д.з.щ. арт.F-57R миг.с блестками 3DфигЗабав.Зверята, 3-6л</t>
    </r>
    <r>
      <rPr>
        <b/>
        <sz val="10"/>
        <color indexed="8"/>
        <rFont val="Arial"/>
        <family val="2"/>
      </rPr>
      <t>(12 шт и более)</t>
    </r>
  </si>
  <si>
    <t>от 12 шт</t>
  </si>
  <si>
    <t>Лонга Вита дет. зуб.щетка арт.F-57R миг.с блестками 3DфигЗабав.Зверята, 3-6л</t>
  </si>
  <si>
    <r>
      <t>Лонга Вита д.з.щ. арт.F-57W-76 мигающ.с блестк. на подст. Сафари 6-10лет</t>
    </r>
    <r>
      <rPr>
        <b/>
        <sz val="10"/>
        <color indexed="8"/>
        <rFont val="Arial"/>
        <family val="2"/>
      </rPr>
      <t>(24 шт и более)</t>
    </r>
  </si>
  <si>
    <r>
      <t>Лонга Вита д.з.щ. арт.F-57W-76 мигающ.с блестк. на подст. Сафари 6-10лет</t>
    </r>
    <r>
      <rPr>
        <b/>
        <sz val="10"/>
        <color indexed="8"/>
        <rFont val="Arial"/>
        <family val="2"/>
      </rPr>
      <t>(8 шт и более)</t>
    </r>
  </si>
  <si>
    <t>от 8 шт, Только в Томске</t>
  </si>
  <si>
    <t>Лонга Вита д.з.щ. арт.F-57W-76 мигающ.с блестк. на подст. Сафари 6-10лет</t>
  </si>
  <si>
    <t>Лонга Вита дет. зуб.щетка арт.F-85C музыкальная Забавные Зверята, 3-6лет</t>
  </si>
  <si>
    <t>Лонга Вита дет. зуб.щетка арт.F-85W музыкальная Сафари,  6-10 лет</t>
  </si>
  <si>
    <t>Лонга Вита дет. зуб.щетка арт.F-86D мигающая,с присос.Забав.Зверята, 3-6 лет</t>
  </si>
  <si>
    <t>Лонга Вита дет. зуб.щетка арт.F-86W мигающая,  Сафари 6-10 лет</t>
  </si>
  <si>
    <t>Лонга Вита дет. зуб.щетка арт.F-92P мигающая  с присоской Пингвин и Панда, от 3-х лет</t>
  </si>
  <si>
    <t>Лонга Вита дет. зуб.щетка арт.W-01 Winx мигающая от 3-х лет</t>
  </si>
  <si>
    <t>Лонга Вита дет. зуб.щетка арт.WX-1 Winx (защитный колпачок), от 3-х лет</t>
  </si>
  <si>
    <t>Лонга Вита фо Кидс мануальная щетка блистер арт. S-138 "Забавные зверята"</t>
  </si>
  <si>
    <t>Yanzhou Huini Imp. &amp; Exp. Corp. LTD</t>
  </si>
  <si>
    <t>Только кратно 12 штук</t>
  </si>
  <si>
    <t>Лонга Вита фо Кидс мануальная щетка блистер арт. S-142 "Малыши-зубатики"</t>
  </si>
  <si>
    <t>Лонга Вита фо Кидс мануальная щетка блистер арт. S-151 "Забавные зверята"</t>
  </si>
  <si>
    <t>Лонга Вита фо Кидс мануальная щетка ПВХ блистер арт. S-138 "Забавные зверята"</t>
  </si>
  <si>
    <t>Лонга Вита фо Кидс мануальная щетка ПВХ блистер арт. S-142 "Малыши-зубатики"</t>
  </si>
  <si>
    <t>Лонга Вита фо Кидс мануальная щетка ПВХ блистер арт. S-151 "Забавные зверята"</t>
  </si>
  <si>
    <t>Лонга Вита Вейф Эффект Массаж+Бонус зубная щетка вибрационная (новинка)</t>
  </si>
  <si>
    <t>НТМ ООО Томск</t>
  </si>
  <si>
    <t>17 штук в Томске</t>
  </si>
  <si>
    <t>Лонга Вита Вейф Эффект Про зубная щетка вибрационная</t>
  </si>
  <si>
    <t>Вибрационная зубная щетка ЛОНГА ВИТА арт. SG-923 (бирюза)</t>
  </si>
  <si>
    <t>1,20</t>
  </si>
  <si>
    <t>14 штук в Томске</t>
  </si>
  <si>
    <t>Вибрационная зубная щетка ЛОНГА ВИТА арт. SG-924 (зебра)</t>
  </si>
  <si>
    <t>1 штуки в Томске</t>
  </si>
  <si>
    <t>Вибрационная зубная щетка ЛОНГА ВИТА арт. SG-926 (змейка)</t>
  </si>
  <si>
    <t>4 штук в Томске</t>
  </si>
  <si>
    <t>Вибрационная зубная щетка ЛОНГА ВИТА арт. SG-927 (фуксия)</t>
  </si>
  <si>
    <t>Лонга Вита зубная паста профилактическая с хлорофиллом 100,0</t>
  </si>
  <si>
    <t>остатки - Только в Москве!</t>
  </si>
  <si>
    <r>
      <t xml:space="preserve">Лонга Вита зуб.п. профилактическая с хлорофиллом 27,0 без инд.уп. </t>
    </r>
    <r>
      <rPr>
        <b/>
        <sz val="10"/>
        <color indexed="8"/>
        <rFont val="Arial"/>
        <family val="2"/>
      </rPr>
      <t>(64шт и более)</t>
    </r>
  </si>
  <si>
    <t>от 64 шт</t>
  </si>
  <si>
    <r>
      <t>Лонга Вита зубная паста профилактическая с хлорофиллом 27,0 без инд.уп.</t>
    </r>
    <r>
      <rPr>
        <b/>
        <sz val="10"/>
        <color indexed="8"/>
        <rFont val="Arial"/>
        <family val="2"/>
      </rPr>
      <t>(32шт и более)</t>
    </r>
  </si>
  <si>
    <t>от 32 шт</t>
  </si>
  <si>
    <t>Лонга Вита зубная паста профилактическая с хлорофиллом 27,0 без инд.уп.</t>
  </si>
  <si>
    <t>Лонга Вита зубная паста-гель профилактическая с эхинацеей 100,0</t>
  </si>
  <si>
    <t>Лонга Вита комплекс ФДТ (з/щетка со светодиодами +зубная паста с хлорофиллом)</t>
  </si>
  <si>
    <r>
      <t xml:space="preserve">Лонга Вита МаксФоЛайт зубная щетка со светодиодами в блистерной упаковке </t>
    </r>
    <r>
      <rPr>
        <b/>
        <sz val="10"/>
        <rFont val="Arial"/>
        <family val="2"/>
      </rPr>
      <t>(5шт и более)</t>
    </r>
  </si>
  <si>
    <t>Shantou Jiayong Industrial Co, LTD / Китай</t>
  </si>
  <si>
    <t>от 5 шт</t>
  </si>
  <si>
    <t>Лонга Вита МаксФоЛайт зубная щетка со светодиодами в блистерной упаковке</t>
  </si>
  <si>
    <t>Лонга Вита МаксФоЛайт зубная щетка со светодиодами в разъемном футляре</t>
  </si>
  <si>
    <r>
      <t xml:space="preserve">Л.В. стерилизатор - футляр для зубной щетки  (с УФ излучателем) арт.SG-276 </t>
    </r>
    <r>
      <rPr>
        <b/>
        <u val="single"/>
        <sz val="11"/>
        <color indexed="12"/>
        <rFont val="Calibri"/>
        <family val="2"/>
      </rPr>
      <t>(3шт и более)</t>
    </r>
  </si>
  <si>
    <t>Нинбо Сиаго Электрик Ко, Лтд / Китай</t>
  </si>
  <si>
    <t>от 3 шт</t>
  </si>
  <si>
    <t>Товары для здоровья</t>
  </si>
  <si>
    <t>МАССАЖЕР "GOLD HAND" (SILVER) (ЧЕРНЫЙ))</t>
  </si>
  <si>
    <t>Шензен Мост Энтерпрайз Девелопмент Ко ЛТД</t>
  </si>
  <si>
    <t>ПОЯС SAUNA BELT PG 2001 H</t>
  </si>
  <si>
    <t>Шензен Панго электроникс КО ,ЛТД</t>
  </si>
  <si>
    <t>Использование пояса с эффектом сауны позволяет не только наслаждаться теплом сауны в домашних условиях, но и способствует быстрой коррекции фигуры.  Эффект сауны способствует выделению из организма лишней жидкости, шлаков и токсинов,  приводит к очищению кожи, улучшению функций внутренних органов, закаливанию организма, что позволяет предупреждать различные заболевания.</t>
  </si>
  <si>
    <t>ПОЯС SLIMMING BELT PG 2001 G1 (МАССАЖ+ЭФФЕКТ САУНЫ)</t>
  </si>
  <si>
    <t>Вибропояс с тепловым эффектом – просто приятно худеть. Вибрационное воздействие: улучшает кровообращение и внешний вид кожи, восстанавливает ее эластичность, облегчает боль в мышцах, укрепляет ослабевшие мышцы.</t>
  </si>
  <si>
    <t>У нас в прайсе появился новый ассортимент товара: Вкусная польза для Ваших детей</t>
  </si>
  <si>
    <t>доктор конфеткин 100,0 драже вит.с с бифидобакт.банан с 3-х лет</t>
  </si>
  <si>
    <t>Юг ООО</t>
  </si>
  <si>
    <t>доктор конфеткин 100,0 драже вит.с с вит.а черника с 3-х лет</t>
  </si>
  <si>
    <t>доктор конфеткин 100,0 драже вит.с с железом шоколад с 3-х лет</t>
  </si>
  <si>
    <t>доктор конфеткин 100,0 драже вит.с с йод клубника с 3-х лет</t>
  </si>
  <si>
    <t>доктор конфеткин 100,0 драже вит.с с кальцием и д3 ваниль и сливки с 3-х лет</t>
  </si>
  <si>
    <t>Пантогематоген 200мл бальзам безалкогольный</t>
  </si>
  <si>
    <t>помогуша 100мл сироп иммуномоделир.прополис и вит.а,с,е,д3,йод с 3-х лет</t>
  </si>
  <si>
    <t>помогуша 100мл сироп противопаразитарный с вит.с,в1,рр,в6,вс,в12 с 3-х лет</t>
  </si>
  <si>
    <t>помогуша 100мл сироп противопростудн чабрец и вит.а,с,е,д3,йод с 3-х лет</t>
  </si>
  <si>
    <t>помогуша 100мл сироп слабительный лактулоза и вит.с,в1,рр,в6,вс,в12 с 3-х лет</t>
  </si>
  <si>
    <t>помогуша 100мл сироп успокаивающий магний и вит.с,в1,рр,в6,вс,в12 с 3-х лет</t>
  </si>
  <si>
    <t>сибирячок фито 80,0 драже д/улучш.аппетита липа,ябл,дрожжи,крапива,лецитин,панто</t>
  </si>
  <si>
    <t>сибирячок фито 80,0 драже д/улучш.зрения черника,морковь,лецитин,пантогемат,цв.п</t>
  </si>
  <si>
    <t>сибирячок фито 80,0 драже иммуномоделир. лецитин,облепиха,шиповн,пантогемат,чер.</t>
  </si>
  <si>
    <t>сибирячок фито 80,0 драже противопростудное мед,клюква,душица,алтей,пантогематог</t>
  </si>
  <si>
    <t>сибирячок фито 80,0 драже успокаивающее мята,липа,лецитин,ромаш с 3-х лет</t>
  </si>
  <si>
    <t>Талантики 70,0 конфеты для улучш. пищеварения с малиновым соком с 3-х лет</t>
  </si>
  <si>
    <t>Талантики 70,0 конфеты иммуномоделирующие с лимонным соком с 3-х лет</t>
  </si>
  <si>
    <t>Талантики 70,0 конфеты общеукрепляющие с апельсин. соком с 3-х лет</t>
  </si>
  <si>
    <t>Талантики 70,0 конфеты успокаивающие с яблочным соком с 3-х лет</t>
  </si>
  <si>
    <t>007328</t>
  </si>
  <si>
    <t>Гематоген Народный витаминизированный 40,0</t>
  </si>
  <si>
    <t>Сибирское здоровье 2000\ Томск</t>
  </si>
  <si>
    <t>9 месяцев</t>
  </si>
  <si>
    <t>014422</t>
  </si>
  <si>
    <t>Гематоген Народный с витамином С 40,0</t>
  </si>
  <si>
    <t>005410</t>
  </si>
  <si>
    <t>Гематоген Народный с подсолнечником 40,0</t>
  </si>
  <si>
    <t>002147</t>
  </si>
  <si>
    <t>Гематоген Народный школьный 40,0</t>
  </si>
  <si>
    <t>Ирис витаминизированный 40,0</t>
  </si>
  <si>
    <t>Ирис йодированный 40,0</t>
  </si>
  <si>
    <t>Ирис Новый детский 40,0</t>
  </si>
  <si>
    <t>Ирис Новый сливочный 40,0</t>
  </si>
  <si>
    <t>Ирис с арахисом 40,0</t>
  </si>
  <si>
    <t>Ирис с витамином С 40,0</t>
  </si>
  <si>
    <t>Итого</t>
  </si>
  <si>
    <t>Описание и состав</t>
  </si>
  <si>
    <t>описание</t>
  </si>
  <si>
    <t>состав</t>
  </si>
  <si>
    <t>Вес единицы товара (грамм)</t>
  </si>
  <si>
    <t>Масса нетто (грамм)</t>
  </si>
  <si>
    <t>Срок хранения мес.</t>
  </si>
  <si>
    <t>Температура хранения</t>
  </si>
  <si>
    <t>Высота коробки см</t>
  </si>
  <si>
    <t>Глубина коробки см</t>
  </si>
  <si>
    <t>Ширина коробки см</t>
  </si>
  <si>
    <t>Объем коробки м3</t>
  </si>
  <si>
    <t>Вес коробки кг</t>
  </si>
  <si>
    <t>Состав дневной пасты: карбонат кальция, сорбитол, вода, двуокись кремния, глицерин, ароматизатор, лаурилсульфат натрия, 5-ти замещенный трифосфат натрия, монофторфосфат натрия 0,76% (0,1% от общей массы), карнаубский воск, диоксид титана, карраген, метилцеллюлоза, натриевый сахарин. Не содержит сахара.
Состав ночного геля:  сорбитол, вода, двуокись кремния, лаурилсульфат натрия, ароматизатор, монофторфосфат натрия 0,76% (0,1% от общей массы), метилцеллюлоза, полиэтиленгликоль 32, натриевый сахарин, 5-ти замещенный трифосфат натрия, натриевый триполифосфат, экстракт зеленого чая, пропилпарабен натриевый, CI 42090 (голубой №1). Не содержит сахара.</t>
  </si>
  <si>
    <t>100/85</t>
  </si>
  <si>
    <t>от 0 до + 25 С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</si>
  <si>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карнаубский воск, монофторфосфат натрия 0,76% (0,1% от общей массы), масло семян шиповника. Не содержит сахара.</t>
  </si>
  <si>
    <t xml:space="preserve">карбонат кальция, вода, сорбитол, глицерин, диоксид кремния, каррагинан натрия, травяные экстракты, лаурилсульфат натрия, масло семян шиповника, диоксид титана, натриевый сахарин, ароматизатор. В состав включены травы: мята колосовая, мята перечная, эвкалиптовое масло, кардамон, сельдерей, тмин, кориандр, укроп, чабрец, розмарин, шалфей, анис, гвоздика, цветы апельсина. </t>
  </si>
  <si>
    <t>Вайт Гло зубная паста 150,0 отбелив.,п/зубного налета+з/щетка+ бонус зубочистки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</si>
  <si>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шиповника, хлорид цетилпиридиния 0,05%. Не содержит сахара.</t>
  </si>
  <si>
    <t>карбонат кальция, вода, сорбитол, глицерин, диоксид кремния, денатурированный спирт,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</si>
  <si>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</si>
  <si>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диатомит, масло семян шиповника. Не содержит сахара.</t>
  </si>
  <si>
    <t>от +5 до + 25 С</t>
  </si>
  <si>
    <t>Состав отбеливающего геля: пропиленгликоль, глицерин, карбамида пероксид, карбомер 940, триэтаноламин, масло мяты перечной.
Состав зубной пасты: 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</t>
  </si>
  <si>
    <t>Лонга Вита дет. зуб.щетка арт.F-57W-76 мигающ.с блестк. на подст. Сафари 6-10лет</t>
  </si>
  <si>
    <t>промоупаковка</t>
  </si>
  <si>
    <t>Лонга Вита зубная паста профилактическая с хлорофиллом 27,0 без инд. Упаковки</t>
  </si>
  <si>
    <t>Юг</t>
  </si>
  <si>
    <t>Лонга Вита набор Winx Club (зуб.паста и зуб.щетка с колпачком) от 3-х лет</t>
  </si>
  <si>
    <t>Лонга Вита дет. зуб.щетка арт.F-85W музыкальная Сафари,  6-10 лет (от 12 штук)</t>
  </si>
  <si>
    <t>при покупке от 12 штук</t>
  </si>
  <si>
    <t>Лонга Вита дет. зуб.щетка арт.F-86W мигающая,  Сафари 6-10 лет (от 12 штук)</t>
  </si>
  <si>
    <t>Лонга Вита Вейф Эффект Про зубная щетка вибрационная (от 5 штук)</t>
  </si>
  <si>
    <t>Отгрузка только кратно 12 штук</t>
  </si>
  <si>
    <t>В Москве. Только кратно 12 штук</t>
  </si>
  <si>
    <t>Под заказ. Отгрузка из Томска. Кратно 25 штукам</t>
  </si>
  <si>
    <t>Прайс лист от 26.11.2015</t>
  </si>
  <si>
    <t>Общество с ограниченной ответственностью "Наука, Техника, Медицина"</t>
  </si>
  <si>
    <t>Если вы не так напишите, ваш платеж может прийти к вам обратно и отгрузка будет задержана</t>
  </si>
  <si>
    <t>Внимание! У нас изменились банковские реквизиты. Если вы платите на расчетный счет, то пишите название организации буква в букву. Так как в счете или на строке ниже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</si>
</sst>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61"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trike/>
      <sz val="10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10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4" fontId="5" fillId="10" borderId="0" xfId="0" applyNumberFormat="1" applyFont="1" applyFill="1" applyAlignment="1">
      <alignment/>
    </xf>
    <xf numFmtId="0" fontId="5" fillId="10" borderId="0" xfId="0" applyFont="1" applyFill="1" applyAlignment="1">
      <alignment/>
    </xf>
    <xf numFmtId="0" fontId="4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4" fontId="4" fillId="1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10" xfId="43" applyFont="1" applyBorder="1" applyAlignment="1">
      <alignment/>
    </xf>
    <xf numFmtId="172" fontId="6" fillId="0" borderId="0" xfId="0" applyNumberFormat="1" applyFont="1" applyAlignment="1">
      <alignment/>
    </xf>
    <xf numFmtId="0" fontId="6" fillId="10" borderId="0" xfId="0" applyFont="1" applyFill="1" applyAlignment="1">
      <alignment/>
    </xf>
    <xf numFmtId="0" fontId="6" fillId="0" borderId="10" xfId="0" applyFont="1" applyBorder="1" applyAlignment="1">
      <alignment/>
    </xf>
    <xf numFmtId="44" fontId="6" fillId="0" borderId="10" xfId="43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22" fillId="0" borderId="10" xfId="42" applyBorder="1" applyAlignment="1" applyProtection="1">
      <alignment/>
      <protection/>
    </xf>
    <xf numFmtId="0" fontId="2" fillId="32" borderId="11" xfId="53" applyNumberFormat="1" applyFont="1" applyFill="1" applyBorder="1" applyAlignment="1">
      <alignment horizontal="left" vertical="center"/>
      <protection/>
    </xf>
    <xf numFmtId="0" fontId="8" fillId="32" borderId="11" xfId="53" applyNumberFormat="1" applyFont="1" applyFill="1" applyBorder="1" applyAlignment="1">
      <alignment horizontal="left" vertical="center"/>
      <protection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4" fontId="0" fillId="0" borderId="0" xfId="0" applyNumberFormat="1" applyAlignment="1">
      <alignment/>
    </xf>
    <xf numFmtId="0" fontId="22" fillId="0" borderId="0" xfId="42" applyAlignment="1" applyProtection="1">
      <alignment/>
      <protection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2" fillId="0" borderId="10" xfId="42" applyBorder="1" applyAlignment="1" applyProtection="1">
      <alignment vertical="center"/>
      <protection/>
    </xf>
    <xf numFmtId="0" fontId="22" fillId="32" borderId="11" xfId="42" applyNumberFormat="1" applyFill="1" applyBorder="1" applyAlignment="1" applyProtection="1">
      <alignment horizontal="left" vertical="center"/>
      <protection/>
    </xf>
    <xf numFmtId="172" fontId="10" fillId="0" borderId="0" xfId="0" applyNumberFormat="1" applyFont="1" applyAlignment="1">
      <alignment/>
    </xf>
    <xf numFmtId="0" fontId="11" fillId="32" borderId="11" xfId="53" applyNumberFormat="1" applyFont="1" applyFill="1" applyBorder="1" applyAlignment="1">
      <alignment horizontal="left" vertical="center"/>
      <protection/>
    </xf>
    <xf numFmtId="0" fontId="13" fillId="0" borderId="10" xfId="0" applyFont="1" applyBorder="1" applyAlignment="1">
      <alignment/>
    </xf>
    <xf numFmtId="0" fontId="14" fillId="32" borderId="11" xfId="53" applyNumberFormat="1" applyFont="1" applyFill="1" applyBorder="1" applyAlignment="1">
      <alignment horizontal="left" vertical="center"/>
      <protection/>
    </xf>
    <xf numFmtId="44" fontId="13" fillId="0" borderId="10" xfId="43" applyFont="1" applyBorder="1" applyAlignment="1">
      <alignment/>
    </xf>
    <xf numFmtId="1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44" fontId="16" fillId="0" borderId="0" xfId="0" applyNumberFormat="1" applyFont="1" applyAlignment="1">
      <alignment/>
    </xf>
    <xf numFmtId="4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4" fillId="1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13" fillId="0" borderId="12" xfId="0" applyFont="1" applyBorder="1" applyAlignment="1">
      <alignment/>
    </xf>
    <xf numFmtId="0" fontId="22" fillId="10" borderId="0" xfId="42" applyFill="1" applyAlignment="1" applyProtection="1">
      <alignment/>
      <protection/>
    </xf>
    <xf numFmtId="0" fontId="17" fillId="33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4" fillId="10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20" fillId="0" borderId="0" xfId="0" applyFont="1" applyAlignment="1">
      <alignment/>
    </xf>
    <xf numFmtId="44" fontId="5" fillId="0" borderId="10" xfId="43" applyFont="1" applyBorder="1" applyAlignment="1">
      <alignment/>
    </xf>
    <xf numFmtId="0" fontId="0" fillId="0" borderId="0" xfId="0" applyAlignment="1">
      <alignment vertical="center" wrapText="1"/>
    </xf>
    <xf numFmtId="44" fontId="7" fillId="0" borderId="10" xfId="43" applyFont="1" applyBorder="1" applyAlignment="1">
      <alignment/>
    </xf>
    <xf numFmtId="172" fontId="13" fillId="0" borderId="0" xfId="0" applyNumberFormat="1" applyFont="1" applyAlignment="1">
      <alignment/>
    </xf>
    <xf numFmtId="0" fontId="6" fillId="0" borderId="0" xfId="0" applyFont="1" applyAlignment="1">
      <alignment/>
    </xf>
    <xf numFmtId="0" fontId="22" fillId="0" borderId="10" xfId="42" applyFont="1" applyBorder="1" applyAlignment="1" applyProtection="1">
      <alignment/>
      <protection/>
    </xf>
    <xf numFmtId="44" fontId="15" fillId="0" borderId="10" xfId="43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10" borderId="0" xfId="0" applyFont="1" applyFill="1" applyAlignment="1">
      <alignment/>
    </xf>
    <xf numFmtId="0" fontId="22" fillId="32" borderId="11" xfId="42" applyNumberFormat="1" applyFont="1" applyFill="1" applyBorder="1" applyAlignment="1" applyProtection="1">
      <alignment horizontal="left" vertical="center"/>
      <protection/>
    </xf>
    <xf numFmtId="0" fontId="21" fillId="32" borderId="11" xfId="53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44" fontId="6" fillId="0" borderId="10" xfId="43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4" fontId="13" fillId="0" borderId="0" xfId="0" applyNumberFormat="1" applyFont="1" applyAlignment="1">
      <alignment/>
    </xf>
    <xf numFmtId="172" fontId="13" fillId="0" borderId="13" xfId="0" applyNumberFormat="1" applyFont="1" applyBorder="1" applyAlignment="1">
      <alignment horizontal="center" vertical="center" wrapText="1"/>
    </xf>
    <xf numFmtId="172" fontId="13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pn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103</xdr:row>
      <xdr:rowOff>38100</xdr:rowOff>
    </xdr:from>
    <xdr:to>
      <xdr:col>17</xdr:col>
      <xdr:colOff>0</xdr:colOff>
      <xdr:row>107</xdr:row>
      <xdr:rowOff>85725</xdr:rowOff>
    </xdr:to>
    <xdr:pic>
      <xdr:nvPicPr>
        <xdr:cNvPr id="1" name="Рисунок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2087225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102</xdr:row>
      <xdr:rowOff>66675</xdr:rowOff>
    </xdr:from>
    <xdr:to>
      <xdr:col>20</xdr:col>
      <xdr:colOff>200025</xdr:colOff>
      <xdr:row>106</xdr:row>
      <xdr:rowOff>809625</xdr:rowOff>
    </xdr:to>
    <xdr:pic>
      <xdr:nvPicPr>
        <xdr:cNvPr id="2" name="Рисунок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40150" y="11925300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106</xdr:row>
      <xdr:rowOff>609600</xdr:rowOff>
    </xdr:from>
    <xdr:to>
      <xdr:col>16</xdr:col>
      <xdr:colOff>390525</xdr:colOff>
      <xdr:row>110</xdr:row>
      <xdr:rowOff>66675</xdr:rowOff>
    </xdr:to>
    <xdr:pic>
      <xdr:nvPicPr>
        <xdr:cNvPr id="3" name="Рисунок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44675" y="13039725"/>
          <a:ext cx="15525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106</xdr:row>
      <xdr:rowOff>552450</xdr:rowOff>
    </xdr:from>
    <xdr:to>
      <xdr:col>20</xdr:col>
      <xdr:colOff>38100</xdr:colOff>
      <xdr:row>109</xdr:row>
      <xdr:rowOff>114300</xdr:rowOff>
    </xdr:to>
    <xdr:pic>
      <xdr:nvPicPr>
        <xdr:cNvPr id="4" name="Рисунок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68725" y="12982575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81</xdr:row>
      <xdr:rowOff>0</xdr:rowOff>
    </xdr:from>
    <xdr:to>
      <xdr:col>12</xdr:col>
      <xdr:colOff>219075</xdr:colOff>
      <xdr:row>101</xdr:row>
      <xdr:rowOff>0</xdr:rowOff>
    </xdr:to>
    <xdr:pic>
      <xdr:nvPicPr>
        <xdr:cNvPr id="5" name="Рисунок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10525125"/>
          <a:ext cx="304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80</xdr:row>
      <xdr:rowOff>161925</xdr:rowOff>
    </xdr:from>
    <xdr:to>
      <xdr:col>11</xdr:col>
      <xdr:colOff>400050</xdr:colOff>
      <xdr:row>101</xdr:row>
      <xdr:rowOff>0</xdr:rowOff>
    </xdr:to>
    <xdr:pic>
      <xdr:nvPicPr>
        <xdr:cNvPr id="6" name="Рисунок 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53975" y="10496550"/>
          <a:ext cx="304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81</xdr:row>
      <xdr:rowOff>28575</xdr:rowOff>
    </xdr:from>
    <xdr:to>
      <xdr:col>10</xdr:col>
      <xdr:colOff>457200</xdr:colOff>
      <xdr:row>101</xdr:row>
      <xdr:rowOff>0</xdr:rowOff>
    </xdr:to>
    <xdr:pic>
      <xdr:nvPicPr>
        <xdr:cNvPr id="7" name="Рисунок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277725" y="10553700"/>
          <a:ext cx="333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2038350</xdr:rowOff>
    </xdr:from>
    <xdr:to>
      <xdr:col>3</xdr:col>
      <xdr:colOff>457200</xdr:colOff>
      <xdr:row>3</xdr:row>
      <xdr:rowOff>171450</xdr:rowOff>
    </xdr:to>
    <xdr:pic>
      <xdr:nvPicPr>
        <xdr:cNvPr id="1" name="Рисунок 5" descr="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3219450"/>
          <a:ext cx="15049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933450</xdr:rowOff>
    </xdr:from>
    <xdr:to>
      <xdr:col>4</xdr:col>
      <xdr:colOff>266700</xdr:colOff>
      <xdr:row>2</xdr:row>
      <xdr:rowOff>9525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933450"/>
          <a:ext cx="19240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4</xdr:col>
      <xdr:colOff>76200</xdr:colOff>
      <xdr:row>1</xdr:row>
      <xdr:rowOff>19050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0"/>
          <a:ext cx="1866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161925</xdr:rowOff>
    </xdr:from>
    <xdr:to>
      <xdr:col>4</xdr:col>
      <xdr:colOff>247650</xdr:colOff>
      <xdr:row>3</xdr:row>
      <xdr:rowOff>1685925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67300" y="5219700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</xdr:row>
      <xdr:rowOff>19050</xdr:rowOff>
    </xdr:from>
    <xdr:to>
      <xdr:col>2</xdr:col>
      <xdr:colOff>457200</xdr:colOff>
      <xdr:row>4</xdr:row>
      <xdr:rowOff>1552575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6867525"/>
          <a:ext cx="9429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95250</xdr:rowOff>
    </xdr:from>
    <xdr:to>
      <xdr:col>5</xdr:col>
      <xdr:colOff>457200</xdr:colOff>
      <xdr:row>8</xdr:row>
      <xdr:rowOff>9525</xdr:rowOff>
    </xdr:to>
    <xdr:pic>
      <xdr:nvPicPr>
        <xdr:cNvPr id="6" name="Рисунок 7" descr="viz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0" y="6943725"/>
          <a:ext cx="16287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://healthsib.com/index.php?route=product/product&amp;path=65&amp;product_id=109" TargetMode="External" /><Relationship Id="rId3" Type="http://schemas.openxmlformats.org/officeDocument/2006/relationships/hyperlink" Target="http://healthsib.com/index.php?route=product/product&amp;path=62&amp;product_id=108" TargetMode="External" /><Relationship Id="rId4" Type="http://schemas.openxmlformats.org/officeDocument/2006/relationships/hyperlink" Target="http://healthsib.com/index.php?route=information/information&amp;information_id=10" TargetMode="External" /><Relationship Id="rId5" Type="http://schemas.openxmlformats.org/officeDocument/2006/relationships/hyperlink" Target="http://healthsib.com/index.php?route=information/information&amp;information_id=12" TargetMode="External" /><Relationship Id="rId6" Type="http://schemas.openxmlformats.org/officeDocument/2006/relationships/hyperlink" Target="http://healthsib.com/index.php?route=information/information&amp;information_id=11" TargetMode="External" /><Relationship Id="rId7" Type="http://schemas.openxmlformats.org/officeDocument/2006/relationships/hyperlink" Target="http://longavita.su/upload/novye_schetki_manualnye.jpg" TargetMode="External" /><Relationship Id="rId8" Type="http://schemas.openxmlformats.org/officeDocument/2006/relationships/hyperlink" Target="http://longavita.su/upload/novye_schetki_manualnye.jpg" TargetMode="External" /><Relationship Id="rId9" Type="http://schemas.openxmlformats.org/officeDocument/2006/relationships/hyperlink" Target="https://drive.google.com/file/d/0B5omXT-w_IaBUHVQQmdBZ0ZYelk/view?usp=sharing" TargetMode="External" /><Relationship Id="rId10" Type="http://schemas.openxmlformats.org/officeDocument/2006/relationships/hyperlink" Target="http://longavita.su/rus/news/vkusnaja_pol_za_dlja_vashih_detej_/" TargetMode="External" /><Relationship Id="rId11" Type="http://schemas.openxmlformats.org/officeDocument/2006/relationships/hyperlink" Target="http://healthsib.com/new_products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://healthsib.com/index.php?route=product/product&amp;path=65&amp;product_id=109" TargetMode="External" /><Relationship Id="rId3" Type="http://schemas.openxmlformats.org/officeDocument/2006/relationships/hyperlink" Target="http://healthsib.com/index.php?route=product/product&amp;path=62&amp;product_id=108" TargetMode="External" /><Relationship Id="rId4" Type="http://schemas.openxmlformats.org/officeDocument/2006/relationships/hyperlink" Target="http://healthsib.com/index.php?route=information/information&amp;information_id=10" TargetMode="External" /><Relationship Id="rId5" Type="http://schemas.openxmlformats.org/officeDocument/2006/relationships/hyperlink" Target="http://healthsib.com/index.php?route=information/information&amp;information_id=12" TargetMode="External" /><Relationship Id="rId6" Type="http://schemas.openxmlformats.org/officeDocument/2006/relationships/hyperlink" Target="http://healthsib.com/index.php?route=information/information&amp;information_id=11" TargetMode="External" /><Relationship Id="rId7" Type="http://schemas.openxmlformats.org/officeDocument/2006/relationships/hyperlink" Target="http://longavita.su/upload/novye_schetki_manualnye.jpg" TargetMode="External" /><Relationship Id="rId8" Type="http://schemas.openxmlformats.org/officeDocument/2006/relationships/hyperlink" Target="http://longavita.su/upload/novye_schetki_manualnye.jpg" TargetMode="External" /><Relationship Id="rId9" Type="http://schemas.openxmlformats.org/officeDocument/2006/relationships/hyperlink" Target="https://drive.google.com/file/d/0B5omXT-w_IaBUHVQQmdBZ0ZYelk/view?usp=sharing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48" sqref="A48:F48"/>
    </sheetView>
  </sheetViews>
  <sheetFormatPr defaultColWidth="9.140625" defaultRowHeight="15"/>
  <cols>
    <col min="1" max="1" width="7.57421875" style="1" customWidth="1"/>
    <col min="2" max="2" width="78.140625" style="1" customWidth="1"/>
    <col min="3" max="3" width="11.57421875" style="1" hidden="1" customWidth="1"/>
    <col min="4" max="4" width="7.8515625" style="1" hidden="1" customWidth="1"/>
    <col min="5" max="5" width="8.7109375" style="1" hidden="1" customWidth="1"/>
    <col min="6" max="6" width="10.140625" style="1" customWidth="1"/>
    <col min="7" max="7" width="9.7109375" style="1" customWidth="1"/>
    <col min="8" max="8" width="9.140625" style="1" customWidth="1"/>
    <col min="9" max="9" width="10.7109375" style="3" customWidth="1"/>
    <col min="10" max="10" width="56.8515625" style="1" customWidth="1"/>
    <col min="11" max="11" width="7.57421875" style="1" customWidth="1"/>
    <col min="12" max="16384" width="9.140625" style="1" customWidth="1"/>
  </cols>
  <sheetData>
    <row r="1" spans="1:3" ht="12.75">
      <c r="A1" s="1" t="s">
        <v>223</v>
      </c>
      <c r="C1" s="18"/>
    </row>
    <row r="2" ht="3" customHeight="1">
      <c r="C2" s="18"/>
    </row>
    <row r="3" spans="2:3" ht="20.25" customHeight="1">
      <c r="B3" s="79" t="s">
        <v>226</v>
      </c>
      <c r="C3" s="18"/>
    </row>
    <row r="4" spans="2:9" s="45" customFormat="1" ht="18.75" customHeight="1">
      <c r="B4" s="88" t="s">
        <v>224</v>
      </c>
      <c r="C4" s="45" t="s">
        <v>225</v>
      </c>
      <c r="I4" s="89"/>
    </row>
    <row r="5" spans="2:3" ht="7.5" customHeight="1">
      <c r="B5" s="78"/>
      <c r="C5" s="18"/>
    </row>
    <row r="6" spans="2:3" ht="15" customHeight="1">
      <c r="B6" s="18" t="s">
        <v>0</v>
      </c>
      <c r="C6" s="18"/>
    </row>
    <row r="7" spans="2:3" ht="15" customHeight="1">
      <c r="B7" s="28" t="s">
        <v>1</v>
      </c>
      <c r="C7" s="28"/>
    </row>
    <row r="8" spans="2:3" ht="15" customHeight="1">
      <c r="B8" s="28" t="s">
        <v>2</v>
      </c>
      <c r="C8" s="28" t="s">
        <v>3</v>
      </c>
    </row>
    <row r="9" ht="12.75">
      <c r="A9" s="1" t="s">
        <v>4</v>
      </c>
    </row>
    <row r="10" spans="1:10" s="11" customFormat="1" ht="51">
      <c r="A10" s="8" t="s">
        <v>5</v>
      </c>
      <c r="B10" s="8" t="s">
        <v>6</v>
      </c>
      <c r="C10" s="8" t="s">
        <v>7</v>
      </c>
      <c r="D10" s="9" t="s">
        <v>8</v>
      </c>
      <c r="E10" s="9" t="s">
        <v>9</v>
      </c>
      <c r="F10" s="8" t="s">
        <v>10</v>
      </c>
      <c r="G10" s="9" t="s">
        <v>11</v>
      </c>
      <c r="H10" s="8" t="s">
        <v>12</v>
      </c>
      <c r="I10" s="10" t="s">
        <v>13</v>
      </c>
      <c r="J10" s="8" t="s">
        <v>14</v>
      </c>
    </row>
    <row r="11" spans="1:11" ht="15" customHeight="1">
      <c r="A11" s="2"/>
      <c r="B11" s="19" t="s">
        <v>24</v>
      </c>
      <c r="C11" s="2"/>
      <c r="D11" s="2"/>
      <c r="E11" s="2"/>
      <c r="F11" s="12">
        <v>150</v>
      </c>
      <c r="G11" s="2"/>
      <c r="H11" s="24"/>
      <c r="I11" s="5">
        <f aca="true" t="shared" si="0" ref="I11:I43">H11*F11</f>
        <v>0</v>
      </c>
      <c r="J11" s="28"/>
      <c r="K11"/>
    </row>
    <row r="12" spans="1:11" ht="15" customHeight="1" hidden="1">
      <c r="A12" s="2"/>
      <c r="B12" s="19" t="s">
        <v>25</v>
      </c>
      <c r="C12" s="2"/>
      <c r="D12" s="2"/>
      <c r="E12" s="2"/>
      <c r="F12" s="12">
        <v>550</v>
      </c>
      <c r="G12" s="2"/>
      <c r="H12" s="24"/>
      <c r="I12" s="5">
        <f t="shared" si="0"/>
        <v>0</v>
      </c>
      <c r="J12"/>
      <c r="K12"/>
    </row>
    <row r="13" spans="1:11" ht="12.75" customHeight="1">
      <c r="A13" s="30">
        <v>114881</v>
      </c>
      <c r="B13" s="34" t="s">
        <v>26</v>
      </c>
      <c r="C13" s="2"/>
      <c r="D13" s="2"/>
      <c r="E13" s="2"/>
      <c r="F13" s="12">
        <v>49</v>
      </c>
      <c r="G13" s="2"/>
      <c r="H13" s="24"/>
      <c r="I13" s="5">
        <f t="shared" si="0"/>
        <v>0</v>
      </c>
      <c r="J13" s="70" t="s">
        <v>27</v>
      </c>
      <c r="K13"/>
    </row>
    <row r="14" spans="1:11" ht="15">
      <c r="A14" s="30"/>
      <c r="B14" s="20"/>
      <c r="C14" s="2"/>
      <c r="D14" s="2"/>
      <c r="E14" s="2"/>
      <c r="F14" s="12"/>
      <c r="G14" s="2"/>
      <c r="H14" s="24"/>
      <c r="I14" s="5"/>
      <c r="J14" s="70"/>
      <c r="K14"/>
    </row>
    <row r="15" spans="1:11" ht="15" customHeight="1" hidden="1">
      <c r="A15" s="2">
        <v>91733</v>
      </c>
      <c r="B15" s="20" t="s">
        <v>28</v>
      </c>
      <c r="C15" s="2" t="s">
        <v>29</v>
      </c>
      <c r="D15" s="2">
        <v>48</v>
      </c>
      <c r="E15" s="2">
        <v>6</v>
      </c>
      <c r="F15" s="12">
        <v>70.62</v>
      </c>
      <c r="G15" s="2">
        <v>3.17</v>
      </c>
      <c r="H15" s="24"/>
      <c r="I15" s="5">
        <f aca="true" t="shared" si="1" ref="I15:I20">H15*F15</f>
        <v>0</v>
      </c>
      <c r="J15" s="13" t="s">
        <v>30</v>
      </c>
      <c r="K15" s="27"/>
    </row>
    <row r="16" spans="1:12" ht="15" customHeight="1" hidden="1">
      <c r="A16" s="2">
        <v>91736</v>
      </c>
      <c r="B16" s="20" t="s">
        <v>31</v>
      </c>
      <c r="C16" s="2" t="s">
        <v>29</v>
      </c>
      <c r="D16" s="2">
        <v>48</v>
      </c>
      <c r="E16" s="2">
        <v>6</v>
      </c>
      <c r="F16" s="12">
        <v>65.45</v>
      </c>
      <c r="G16" s="2">
        <v>1.16</v>
      </c>
      <c r="H16" s="24"/>
      <c r="I16" s="5">
        <f t="shared" si="1"/>
        <v>0</v>
      </c>
      <c r="J16" s="13" t="s">
        <v>32</v>
      </c>
      <c r="L16" s="27"/>
    </row>
    <row r="17" spans="1:11" ht="15" customHeight="1" hidden="1">
      <c r="A17" s="2">
        <v>92227</v>
      </c>
      <c r="B17" s="20" t="s">
        <v>33</v>
      </c>
      <c r="C17" s="2" t="s">
        <v>29</v>
      </c>
      <c r="D17" s="2">
        <v>48</v>
      </c>
      <c r="E17" s="2">
        <v>6</v>
      </c>
      <c r="F17" s="12">
        <v>76.89</v>
      </c>
      <c r="G17" s="2">
        <v>1.16</v>
      </c>
      <c r="H17" s="24"/>
      <c r="I17" s="5">
        <f t="shared" si="1"/>
        <v>0</v>
      </c>
      <c r="J17" s="13" t="s">
        <v>34</v>
      </c>
      <c r="K17" s="27"/>
    </row>
    <row r="18" spans="1:12" ht="15" customHeight="1" hidden="1">
      <c r="A18" s="2">
        <v>88303</v>
      </c>
      <c r="B18" t="s">
        <v>35</v>
      </c>
      <c r="C18" s="2" t="s">
        <v>29</v>
      </c>
      <c r="D18" s="2">
        <v>48</v>
      </c>
      <c r="E18" s="2">
        <v>6</v>
      </c>
      <c r="F18" s="12">
        <v>76.89</v>
      </c>
      <c r="G18" s="2">
        <v>3.17</v>
      </c>
      <c r="H18" s="24"/>
      <c r="I18" s="5">
        <f t="shared" si="1"/>
        <v>0</v>
      </c>
      <c r="J18" s="13" t="s">
        <v>36</v>
      </c>
      <c r="L18" s="27"/>
    </row>
    <row r="19" spans="1:11" ht="15" customHeight="1" hidden="1">
      <c r="A19" s="2">
        <v>91734</v>
      </c>
      <c r="B19" s="20" t="s">
        <v>37</v>
      </c>
      <c r="C19" s="2" t="s">
        <v>29</v>
      </c>
      <c r="D19" s="2">
        <v>48</v>
      </c>
      <c r="E19" s="2">
        <v>6</v>
      </c>
      <c r="F19" s="12">
        <v>70.62</v>
      </c>
      <c r="G19" s="2">
        <v>1.16</v>
      </c>
      <c r="H19" s="24"/>
      <c r="I19" s="5">
        <f t="shared" si="1"/>
        <v>0</v>
      </c>
      <c r="J19" s="13" t="s">
        <v>38</v>
      </c>
      <c r="K19" s="27"/>
    </row>
    <row r="20" spans="1:11" ht="15" customHeight="1" hidden="1">
      <c r="A20" s="2">
        <v>92226</v>
      </c>
      <c r="B20" s="20" t="s">
        <v>39</v>
      </c>
      <c r="C20" s="2" t="s">
        <v>29</v>
      </c>
      <c r="D20" s="2">
        <v>16</v>
      </c>
      <c r="E20" s="2"/>
      <c r="F20" s="12">
        <v>250</v>
      </c>
      <c r="G20" s="2">
        <v>12.2016</v>
      </c>
      <c r="H20" s="24"/>
      <c r="I20" s="5">
        <f t="shared" si="1"/>
        <v>0</v>
      </c>
      <c r="J20" s="22"/>
      <c r="K20"/>
    </row>
    <row r="21" spans="1:11" ht="15" customHeight="1">
      <c r="A21" s="2"/>
      <c r="B21" s="20"/>
      <c r="C21" s="2"/>
      <c r="D21" s="2"/>
      <c r="E21" s="2"/>
      <c r="F21" s="12"/>
      <c r="G21" s="2"/>
      <c r="H21" s="24"/>
      <c r="I21" s="5"/>
      <c r="J21" s="13"/>
      <c r="K21" s="27"/>
    </row>
    <row r="22" spans="1:11" ht="15" customHeight="1">
      <c r="A22" s="2">
        <v>74810</v>
      </c>
      <c r="B22" s="20" t="s">
        <v>40</v>
      </c>
      <c r="C22" s="2" t="s">
        <v>29</v>
      </c>
      <c r="D22" s="2">
        <v>20</v>
      </c>
      <c r="E22" s="2">
        <v>4</v>
      </c>
      <c r="F22" s="12">
        <v>174.9</v>
      </c>
      <c r="G22" s="2">
        <v>9.18</v>
      </c>
      <c r="H22" s="24"/>
      <c r="I22" s="5">
        <f t="shared" si="0"/>
        <v>0</v>
      </c>
      <c r="J22" s="13" t="s">
        <v>45</v>
      </c>
      <c r="K22" s="27"/>
    </row>
    <row r="23" spans="1:11" ht="15" customHeight="1">
      <c r="A23" s="2">
        <v>86828</v>
      </c>
      <c r="B23" s="20" t="s">
        <v>41</v>
      </c>
      <c r="C23" s="2" t="s">
        <v>29</v>
      </c>
      <c r="D23" s="2">
        <v>100</v>
      </c>
      <c r="E23" s="2"/>
      <c r="F23" s="12">
        <v>102.5</v>
      </c>
      <c r="G23" s="2">
        <v>9.18</v>
      </c>
      <c r="H23" s="24"/>
      <c r="I23" s="5">
        <f t="shared" si="0"/>
        <v>0</v>
      </c>
      <c r="J23" s="13"/>
      <c r="K23"/>
    </row>
    <row r="24" spans="1:11" ht="15" customHeight="1">
      <c r="A24" s="2">
        <v>86807</v>
      </c>
      <c r="B24" s="20" t="s">
        <v>42</v>
      </c>
      <c r="C24" s="2" t="s">
        <v>29</v>
      </c>
      <c r="D24" s="2">
        <v>48</v>
      </c>
      <c r="E24" s="2">
        <v>6</v>
      </c>
      <c r="F24" s="12">
        <v>155.1</v>
      </c>
      <c r="G24" s="2">
        <v>9.18</v>
      </c>
      <c r="H24" s="24"/>
      <c r="I24" s="5">
        <f t="shared" si="0"/>
        <v>0</v>
      </c>
      <c r="J24"/>
      <c r="K24" s="27"/>
    </row>
    <row r="25" spans="1:11" ht="15" customHeight="1">
      <c r="A25" s="2">
        <v>115549</v>
      </c>
      <c r="B25" s="20" t="s">
        <v>43</v>
      </c>
      <c r="C25" s="2" t="s">
        <v>29</v>
      </c>
      <c r="D25" s="2">
        <v>48</v>
      </c>
      <c r="E25" s="2">
        <v>6</v>
      </c>
      <c r="F25" s="12">
        <v>163.9</v>
      </c>
      <c r="G25" s="2">
        <v>3.17</v>
      </c>
      <c r="H25" s="24"/>
      <c r="I25" s="5">
        <f>H25*F25</f>
        <v>0</v>
      </c>
      <c r="J25"/>
      <c r="K25" s="27"/>
    </row>
    <row r="26" spans="1:11" ht="15" customHeight="1">
      <c r="A26" s="2">
        <v>89241</v>
      </c>
      <c r="B26" s="20" t="s">
        <v>44</v>
      </c>
      <c r="C26" s="2" t="s">
        <v>29</v>
      </c>
      <c r="D26" s="2">
        <v>48</v>
      </c>
      <c r="E26" s="2">
        <v>6</v>
      </c>
      <c r="F26" s="12">
        <v>141.9</v>
      </c>
      <c r="G26" s="2">
        <v>3.17</v>
      </c>
      <c r="H26" s="24"/>
      <c r="I26" s="5">
        <f t="shared" si="0"/>
        <v>0</v>
      </c>
      <c r="J26" s="13" t="s">
        <v>45</v>
      </c>
      <c r="K26" s="27"/>
    </row>
    <row r="27" spans="1:11" ht="15" customHeight="1">
      <c r="A27" s="2">
        <v>79536</v>
      </c>
      <c r="B27" s="20" t="s">
        <v>46</v>
      </c>
      <c r="C27" s="2" t="s">
        <v>29</v>
      </c>
      <c r="D27" s="2">
        <v>48</v>
      </c>
      <c r="E27" s="2">
        <v>6</v>
      </c>
      <c r="F27" s="12">
        <v>145.2</v>
      </c>
      <c r="G27" s="2">
        <v>6.17</v>
      </c>
      <c r="H27" s="24"/>
      <c r="I27" s="5">
        <f>H27*F27</f>
        <v>0</v>
      </c>
      <c r="J27" s="13"/>
      <c r="K27" s="27"/>
    </row>
    <row r="28" spans="1:11" ht="15" customHeight="1">
      <c r="A28" s="2">
        <v>79603</v>
      </c>
      <c r="B28" s="20" t="s">
        <v>47</v>
      </c>
      <c r="C28" s="2" t="s">
        <v>29</v>
      </c>
      <c r="D28" s="2">
        <v>48</v>
      </c>
      <c r="E28" s="2">
        <v>6</v>
      </c>
      <c r="F28" s="12">
        <v>151.8</v>
      </c>
      <c r="G28" s="2">
        <v>9.18</v>
      </c>
      <c r="H28" s="24"/>
      <c r="I28" s="5">
        <f t="shared" si="0"/>
        <v>0</v>
      </c>
      <c r="J28" s="13"/>
      <c r="K28" s="27"/>
    </row>
    <row r="29" spans="1:11" ht="15" customHeight="1">
      <c r="A29" s="2">
        <v>79604</v>
      </c>
      <c r="B29" s="28" t="s">
        <v>48</v>
      </c>
      <c r="C29" s="2" t="s">
        <v>29</v>
      </c>
      <c r="D29" s="2">
        <v>48</v>
      </c>
      <c r="E29" s="2">
        <v>6</v>
      </c>
      <c r="F29" s="12">
        <v>148.5</v>
      </c>
      <c r="G29" s="2">
        <v>6.17</v>
      </c>
      <c r="H29" s="24"/>
      <c r="I29" s="5">
        <f t="shared" si="0"/>
        <v>0</v>
      </c>
      <c r="J29" s="13"/>
      <c r="K29" s="27"/>
    </row>
    <row r="30" spans="1:11" ht="15" customHeight="1">
      <c r="A30" s="2">
        <v>74811</v>
      </c>
      <c r="B30" s="20" t="s">
        <v>49</v>
      </c>
      <c r="C30" s="2" t="s">
        <v>29</v>
      </c>
      <c r="D30" s="2">
        <v>48</v>
      </c>
      <c r="E30" s="2">
        <v>6</v>
      </c>
      <c r="F30" s="71">
        <v>100</v>
      </c>
      <c r="G30" s="2">
        <v>3.17</v>
      </c>
      <c r="H30" s="24"/>
      <c r="I30" s="5">
        <f>H30*F30</f>
        <v>0</v>
      </c>
      <c r="J30" s="13"/>
      <c r="K30" s="27"/>
    </row>
    <row r="31" spans="1:11" ht="15" customHeight="1">
      <c r="A31" s="2">
        <v>74811</v>
      </c>
      <c r="B31" s="20" t="s">
        <v>50</v>
      </c>
      <c r="C31" s="2" t="s">
        <v>29</v>
      </c>
      <c r="D31" s="2">
        <v>48</v>
      </c>
      <c r="E31" s="2">
        <v>6</v>
      </c>
      <c r="F31" s="69">
        <v>130</v>
      </c>
      <c r="G31" s="2">
        <v>3.17</v>
      </c>
      <c r="H31" s="24"/>
      <c r="I31" s="5">
        <f>H31*F31</f>
        <v>0</v>
      </c>
      <c r="J31" s="13"/>
      <c r="K31" s="27"/>
    </row>
    <row r="32" spans="1:11" ht="15" customHeight="1">
      <c r="A32" s="2">
        <v>74811</v>
      </c>
      <c r="B32" s="20" t="s">
        <v>1</v>
      </c>
      <c r="C32" s="2" t="s">
        <v>29</v>
      </c>
      <c r="D32" s="2">
        <v>48</v>
      </c>
      <c r="E32" s="2">
        <v>6</v>
      </c>
      <c r="F32" s="69">
        <v>146.3</v>
      </c>
      <c r="G32" s="2">
        <v>3.17</v>
      </c>
      <c r="H32" s="24"/>
      <c r="I32" s="5">
        <f>H32*F32</f>
        <v>0</v>
      </c>
      <c r="J32" s="13"/>
      <c r="K32" s="27"/>
    </row>
    <row r="33" spans="1:11" ht="15" customHeight="1">
      <c r="A33" s="2">
        <v>86827</v>
      </c>
      <c r="B33" s="20" t="s">
        <v>51</v>
      </c>
      <c r="C33" s="2" t="s">
        <v>29</v>
      </c>
      <c r="D33" s="2">
        <v>288</v>
      </c>
      <c r="E33" s="2">
        <v>12</v>
      </c>
      <c r="F33" s="12">
        <f>24.2</f>
        <v>24.2</v>
      </c>
      <c r="G33" s="2">
        <v>9.18</v>
      </c>
      <c r="H33" s="24"/>
      <c r="I33" s="5">
        <f t="shared" si="0"/>
        <v>0</v>
      </c>
      <c r="J33" s="22" t="s">
        <v>220</v>
      </c>
      <c r="K33" s="27"/>
    </row>
    <row r="34" spans="1:11" ht="15" customHeight="1" hidden="1">
      <c r="A34" s="2">
        <v>86826</v>
      </c>
      <c r="B34" s="20" t="s">
        <v>53</v>
      </c>
      <c r="C34" s="2" t="s">
        <v>29</v>
      </c>
      <c r="D34" s="2">
        <v>288</v>
      </c>
      <c r="E34" s="2"/>
      <c r="F34" s="12">
        <v>24.2</v>
      </c>
      <c r="G34" s="2">
        <v>1.16</v>
      </c>
      <c r="H34" s="24"/>
      <c r="I34" s="5">
        <f t="shared" si="0"/>
        <v>0</v>
      </c>
      <c r="J34" s="22" t="s">
        <v>45</v>
      </c>
      <c r="K34" s="27"/>
    </row>
    <row r="35" spans="1:11" ht="15" customHeight="1">
      <c r="A35" s="2">
        <v>120919</v>
      </c>
      <c r="B35" s="20" t="s">
        <v>54</v>
      </c>
      <c r="C35" s="2" t="s">
        <v>29</v>
      </c>
      <c r="D35" s="2">
        <v>288</v>
      </c>
      <c r="E35" s="2">
        <v>12</v>
      </c>
      <c r="F35" s="12">
        <f>24.2</f>
        <v>24.2</v>
      </c>
      <c r="G35" s="2">
        <v>9.18</v>
      </c>
      <c r="H35" s="24"/>
      <c r="I35" s="5">
        <f t="shared" si="0"/>
        <v>0</v>
      </c>
      <c r="J35" s="22" t="s">
        <v>220</v>
      </c>
      <c r="K35" s="27"/>
    </row>
    <row r="36" spans="1:11" ht="15" customHeight="1">
      <c r="A36" s="2">
        <v>120921</v>
      </c>
      <c r="B36" s="20" t="s">
        <v>55</v>
      </c>
      <c r="C36" s="2" t="s">
        <v>29</v>
      </c>
      <c r="D36" s="2">
        <v>288</v>
      </c>
      <c r="E36" s="2">
        <v>12</v>
      </c>
      <c r="F36" s="12">
        <f>24.2</f>
        <v>24.2</v>
      </c>
      <c r="G36" s="2">
        <v>9.18</v>
      </c>
      <c r="H36" s="24"/>
      <c r="I36" s="5">
        <f t="shared" si="0"/>
        <v>0</v>
      </c>
      <c r="J36" s="22" t="s">
        <v>220</v>
      </c>
      <c r="K36" s="27"/>
    </row>
    <row r="37" spans="1:11" ht="15" customHeight="1">
      <c r="A37" s="2">
        <v>120920</v>
      </c>
      <c r="B37" s="20" t="s">
        <v>56</v>
      </c>
      <c r="C37" s="2" t="s">
        <v>29</v>
      </c>
      <c r="D37" s="2">
        <v>288</v>
      </c>
      <c r="E37" s="2">
        <v>12</v>
      </c>
      <c r="F37" s="12">
        <f>24.2</f>
        <v>24.2</v>
      </c>
      <c r="G37" s="2">
        <v>9.18</v>
      </c>
      <c r="H37" s="24"/>
      <c r="I37" s="5">
        <f>H37*F37</f>
        <v>0</v>
      </c>
      <c r="J37" s="22" t="s">
        <v>220</v>
      </c>
      <c r="K37" s="27"/>
    </row>
    <row r="38" spans="1:11" ht="15" customHeight="1" hidden="1">
      <c r="A38" s="2">
        <v>95009</v>
      </c>
      <c r="B38" s="20" t="s">
        <v>57</v>
      </c>
      <c r="C38" s="2" t="s">
        <v>29</v>
      </c>
      <c r="D38" s="2">
        <v>288</v>
      </c>
      <c r="E38" s="2">
        <v>12</v>
      </c>
      <c r="F38" s="12">
        <f>24.2*12</f>
        <v>290.4</v>
      </c>
      <c r="G38" s="2">
        <v>1.16</v>
      </c>
      <c r="H38" s="24"/>
      <c r="I38" s="5">
        <f>H38*F38</f>
        <v>0</v>
      </c>
      <c r="J38" s="22" t="s">
        <v>52</v>
      </c>
      <c r="K38" s="27"/>
    </row>
    <row r="39" spans="1:11" ht="15" customHeight="1" hidden="1">
      <c r="A39" s="2">
        <v>101250</v>
      </c>
      <c r="B39" s="20" t="s">
        <v>58</v>
      </c>
      <c r="C39" s="2" t="s">
        <v>29</v>
      </c>
      <c r="D39" s="2">
        <v>120</v>
      </c>
      <c r="E39" s="2">
        <v>12</v>
      </c>
      <c r="F39" s="69">
        <v>35</v>
      </c>
      <c r="G39" s="2">
        <v>1.2</v>
      </c>
      <c r="H39" s="24"/>
      <c r="I39" s="5">
        <f>H39*F39</f>
        <v>0</v>
      </c>
      <c r="J39" s="79" t="s">
        <v>59</v>
      </c>
      <c r="K39" s="27"/>
    </row>
    <row r="40" spans="1:11" ht="15" customHeight="1">
      <c r="A40" s="2">
        <v>101250</v>
      </c>
      <c r="B40" s="20" t="s">
        <v>60</v>
      </c>
      <c r="C40" s="2" t="s">
        <v>29</v>
      </c>
      <c r="D40" s="2">
        <v>120</v>
      </c>
      <c r="E40" s="2">
        <v>12</v>
      </c>
      <c r="F40" s="84">
        <v>86</v>
      </c>
      <c r="G40" s="2">
        <v>1.2</v>
      </c>
      <c r="H40" s="24"/>
      <c r="I40" s="5">
        <f t="shared" si="0"/>
        <v>0</v>
      </c>
      <c r="J40" s="13" t="s">
        <v>45</v>
      </c>
      <c r="K40" s="27"/>
    </row>
    <row r="41" spans="1:11" ht="15" customHeight="1" hidden="1">
      <c r="A41" s="2">
        <v>87438</v>
      </c>
      <c r="B41" s="36" t="s">
        <v>61</v>
      </c>
      <c r="C41" s="2" t="s">
        <v>29</v>
      </c>
      <c r="D41" s="2">
        <v>120</v>
      </c>
      <c r="E41" s="2">
        <v>12</v>
      </c>
      <c r="F41" s="12">
        <v>27.5</v>
      </c>
      <c r="G41" s="2">
        <v>1.2</v>
      </c>
      <c r="H41" s="24"/>
      <c r="I41" s="5">
        <f>H41*F41</f>
        <v>0</v>
      </c>
      <c r="J41" s="13" t="s">
        <v>62</v>
      </c>
      <c r="K41" s="27"/>
    </row>
    <row r="42" spans="1:11" ht="15" customHeight="1">
      <c r="A42" s="2">
        <v>86824</v>
      </c>
      <c r="B42" s="20" t="s">
        <v>63</v>
      </c>
      <c r="C42" s="2" t="s">
        <v>29</v>
      </c>
      <c r="D42" s="2">
        <v>120</v>
      </c>
      <c r="E42" s="2">
        <v>12</v>
      </c>
      <c r="F42" s="84">
        <v>80.5</v>
      </c>
      <c r="G42" s="2">
        <v>1.2</v>
      </c>
      <c r="H42" s="24"/>
      <c r="I42" s="5">
        <f t="shared" si="0"/>
        <v>0</v>
      </c>
      <c r="J42" s="13" t="s">
        <v>45</v>
      </c>
      <c r="K42" s="27"/>
    </row>
    <row r="43" spans="1:11" ht="15" customHeight="1">
      <c r="A43" s="2">
        <v>86808</v>
      </c>
      <c r="B43" s="20" t="s">
        <v>64</v>
      </c>
      <c r="C43" s="2" t="s">
        <v>29</v>
      </c>
      <c r="D43" s="2">
        <v>120</v>
      </c>
      <c r="E43" s="2">
        <v>12</v>
      </c>
      <c r="F43" s="12">
        <v>66.2</v>
      </c>
      <c r="G43" s="2">
        <v>1.2</v>
      </c>
      <c r="H43" s="24"/>
      <c r="I43" s="5">
        <f t="shared" si="0"/>
        <v>0</v>
      </c>
      <c r="J43" s="13"/>
      <c r="K43" s="27"/>
    </row>
    <row r="44" spans="1:11" ht="15" customHeight="1" hidden="1">
      <c r="A44" s="2">
        <v>87437</v>
      </c>
      <c r="B44" s="20" t="s">
        <v>65</v>
      </c>
      <c r="C44" s="2" t="s">
        <v>29</v>
      </c>
      <c r="D44" s="2">
        <v>120</v>
      </c>
      <c r="E44" s="2">
        <v>12</v>
      </c>
      <c r="F44" s="12">
        <v>27.5</v>
      </c>
      <c r="G44" s="2">
        <v>1.2</v>
      </c>
      <c r="H44" s="24"/>
      <c r="I44" s="5">
        <f>H44*F44</f>
        <v>0</v>
      </c>
      <c r="J44" s="79" t="s">
        <v>59</v>
      </c>
      <c r="K44" s="27"/>
    </row>
    <row r="45" spans="1:11" ht="15" customHeight="1">
      <c r="A45" s="2">
        <v>101556</v>
      </c>
      <c r="B45" s="20" t="s">
        <v>66</v>
      </c>
      <c r="C45" s="2" t="s">
        <v>29</v>
      </c>
      <c r="D45" s="2">
        <v>1</v>
      </c>
      <c r="E45" s="2"/>
      <c r="F45" s="12">
        <v>220</v>
      </c>
      <c r="G45" s="2">
        <v>2.17</v>
      </c>
      <c r="H45" s="24"/>
      <c r="I45" s="5">
        <f>H45*F45</f>
        <v>0</v>
      </c>
      <c r="J45" s="22"/>
      <c r="K45"/>
    </row>
    <row r="46" spans="1:11" ht="15" customHeight="1">
      <c r="A46" s="2">
        <v>98260</v>
      </c>
      <c r="B46" s="20" t="s">
        <v>67</v>
      </c>
      <c r="C46" s="2" t="s">
        <v>29</v>
      </c>
      <c r="D46" s="2">
        <v>78</v>
      </c>
      <c r="E46" s="2">
        <v>6</v>
      </c>
      <c r="F46" s="12">
        <v>69.5</v>
      </c>
      <c r="G46" s="2">
        <v>8.17</v>
      </c>
      <c r="H46" s="24"/>
      <c r="I46" s="5">
        <f>H46*F46</f>
        <v>0</v>
      </c>
      <c r="J46" s="79"/>
      <c r="K46"/>
    </row>
    <row r="47" spans="1:11" ht="15" customHeight="1" hidden="1">
      <c r="A47" s="2">
        <v>101589</v>
      </c>
      <c r="B47" s="20" t="s">
        <v>68</v>
      </c>
      <c r="C47" s="2" t="s">
        <v>29</v>
      </c>
      <c r="D47" s="2">
        <v>1</v>
      </c>
      <c r="E47" s="2"/>
      <c r="F47" s="12">
        <v>40</v>
      </c>
      <c r="G47" s="2">
        <v>8.2015</v>
      </c>
      <c r="H47" s="24"/>
      <c r="I47" s="5">
        <f>H47*F47</f>
        <v>0</v>
      </c>
      <c r="J47" s="79" t="s">
        <v>69</v>
      </c>
      <c r="K47"/>
    </row>
    <row r="48" spans="1:11" ht="15" customHeight="1">
      <c r="A48" s="2">
        <v>91014</v>
      </c>
      <c r="B48" s="20" t="s">
        <v>70</v>
      </c>
      <c r="C48" s="2" t="s">
        <v>29</v>
      </c>
      <c r="D48" s="2">
        <v>16</v>
      </c>
      <c r="E48" s="2"/>
      <c r="F48" s="12">
        <v>453.2</v>
      </c>
      <c r="G48" s="2">
        <v>8.17</v>
      </c>
      <c r="H48" s="24"/>
      <c r="I48" s="5">
        <f>H48*F48</f>
        <v>0</v>
      </c>
      <c r="J48"/>
      <c r="K48"/>
    </row>
    <row r="49" spans="1:9" ht="15" customHeight="1">
      <c r="A49" s="2"/>
      <c r="B49" s="2"/>
      <c r="C49" s="2"/>
      <c r="D49" s="2"/>
      <c r="E49" s="2"/>
      <c r="F49" s="12"/>
      <c r="G49" s="2"/>
      <c r="H49" s="24"/>
      <c r="I49" s="5"/>
    </row>
    <row r="50" spans="1:11" ht="15" customHeight="1" hidden="1">
      <c r="A50" s="2">
        <v>107323</v>
      </c>
      <c r="B50" s="20" t="s">
        <v>71</v>
      </c>
      <c r="C50" s="2" t="s">
        <v>16</v>
      </c>
      <c r="D50" s="2">
        <v>6</v>
      </c>
      <c r="E50" s="2">
        <v>6</v>
      </c>
      <c r="F50" s="16">
        <v>37.73</v>
      </c>
      <c r="G50" s="15">
        <v>4.2015</v>
      </c>
      <c r="H50" s="24"/>
      <c r="I50" s="5">
        <f aca="true" t="shared" si="2" ref="I50:I85">H50*F50</f>
        <v>0</v>
      </c>
      <c r="J50" s="22" t="s">
        <v>72</v>
      </c>
      <c r="K50" s="79" t="s">
        <v>73</v>
      </c>
    </row>
    <row r="51" spans="1:11" ht="15" customHeight="1" hidden="1">
      <c r="A51" s="2">
        <v>107324</v>
      </c>
      <c r="B51" s="20" t="s">
        <v>74</v>
      </c>
      <c r="C51" s="2" t="s">
        <v>16</v>
      </c>
      <c r="D51" s="2">
        <v>6</v>
      </c>
      <c r="E51" s="2">
        <v>6</v>
      </c>
      <c r="F51" s="16">
        <v>37.73</v>
      </c>
      <c r="G51" s="15">
        <v>4.2015</v>
      </c>
      <c r="H51" s="24"/>
      <c r="I51" s="5">
        <f t="shared" si="2"/>
        <v>0</v>
      </c>
      <c r="J51" s="22" t="s">
        <v>72</v>
      </c>
      <c r="K51" s="79" t="s">
        <v>73</v>
      </c>
    </row>
    <row r="52" spans="1:11" ht="15" customHeight="1" hidden="1">
      <c r="A52" s="2">
        <v>123827</v>
      </c>
      <c r="B52" s="20" t="s">
        <v>75</v>
      </c>
      <c r="C52" s="2" t="s">
        <v>16</v>
      </c>
      <c r="D52" s="2">
        <v>6</v>
      </c>
      <c r="E52" s="2">
        <v>6</v>
      </c>
      <c r="F52" s="16">
        <v>37.73</v>
      </c>
      <c r="G52" s="15">
        <v>4.2015</v>
      </c>
      <c r="H52" s="24"/>
      <c r="I52" s="5">
        <f t="shared" si="2"/>
        <v>0</v>
      </c>
      <c r="J52" s="22"/>
      <c r="K52" s="79" t="s">
        <v>73</v>
      </c>
    </row>
    <row r="53" spans="1:11" s="45" customFormat="1" ht="15" customHeight="1">
      <c r="A53" s="37">
        <v>123828</v>
      </c>
      <c r="B53" s="38" t="s">
        <v>77</v>
      </c>
      <c r="C53" s="37" t="s">
        <v>16</v>
      </c>
      <c r="D53" s="37">
        <v>6</v>
      </c>
      <c r="E53" s="37">
        <v>6</v>
      </c>
      <c r="F53" s="39">
        <v>82.7</v>
      </c>
      <c r="G53" s="37">
        <v>9.17</v>
      </c>
      <c r="H53" s="40"/>
      <c r="I53" s="41">
        <f t="shared" si="2"/>
        <v>0</v>
      </c>
      <c r="J53" s="22"/>
      <c r="K53" s="46"/>
    </row>
    <row r="54" spans="1:11" ht="15" customHeight="1">
      <c r="A54" s="2">
        <v>107325</v>
      </c>
      <c r="B54" s="20" t="s">
        <v>76</v>
      </c>
      <c r="C54" s="2" t="s">
        <v>16</v>
      </c>
      <c r="D54" s="2">
        <v>6</v>
      </c>
      <c r="E54" s="2">
        <v>6</v>
      </c>
      <c r="F54" s="39">
        <v>77.2</v>
      </c>
      <c r="G54" s="2">
        <v>9.17</v>
      </c>
      <c r="H54" s="24"/>
      <c r="I54" s="5">
        <f t="shared" si="2"/>
        <v>0</v>
      </c>
      <c r="J54" s="22"/>
      <c r="K54"/>
    </row>
    <row r="55" spans="1:11" s="73" customFormat="1" ht="15" customHeight="1">
      <c r="A55" s="15">
        <v>127821</v>
      </c>
      <c r="B55" s="28" t="s">
        <v>17</v>
      </c>
      <c r="C55" s="15" t="s">
        <v>18</v>
      </c>
      <c r="D55" s="15">
        <v>64</v>
      </c>
      <c r="E55" s="15">
        <v>8</v>
      </c>
      <c r="F55" s="16">
        <v>341</v>
      </c>
      <c r="G55" s="85">
        <v>1.2</v>
      </c>
      <c r="H55" s="25"/>
      <c r="I55" s="17">
        <f t="shared" si="2"/>
        <v>0</v>
      </c>
      <c r="J55" s="35"/>
      <c r="K55" s="79"/>
    </row>
    <row r="56" spans="1:11" s="73" customFormat="1" ht="15" customHeight="1">
      <c r="A56" s="15">
        <v>127820</v>
      </c>
      <c r="B56" s="28" t="s">
        <v>19</v>
      </c>
      <c r="C56" s="15" t="s">
        <v>20</v>
      </c>
      <c r="D56" s="15">
        <v>24</v>
      </c>
      <c r="E56" s="15"/>
      <c r="F56" s="16">
        <v>429</v>
      </c>
      <c r="G56" s="85">
        <v>1.2</v>
      </c>
      <c r="H56" s="25"/>
      <c r="I56" s="17">
        <f t="shared" si="2"/>
        <v>0</v>
      </c>
      <c r="J56" s="35" t="s">
        <v>21</v>
      </c>
      <c r="K56" s="79"/>
    </row>
    <row r="57" spans="1:11" ht="15" customHeight="1">
      <c r="A57" s="2">
        <v>125197</v>
      </c>
      <c r="B57" s="34" t="s">
        <v>78</v>
      </c>
      <c r="C57" s="2" t="s">
        <v>23</v>
      </c>
      <c r="D57" s="2">
        <v>12</v>
      </c>
      <c r="E57" s="2">
        <v>12</v>
      </c>
      <c r="F57" s="12">
        <v>61.8</v>
      </c>
      <c r="G57" s="86">
        <v>1.2</v>
      </c>
      <c r="H57" s="24"/>
      <c r="I57" s="5">
        <f t="shared" si="2"/>
        <v>0</v>
      </c>
      <c r="J57" s="35"/>
      <c r="K57"/>
    </row>
    <row r="58" spans="1:11" ht="15" customHeight="1" hidden="1">
      <c r="A58" s="2">
        <v>95892</v>
      </c>
      <c r="B58" s="20" t="s">
        <v>79</v>
      </c>
      <c r="C58" s="2" t="s">
        <v>23</v>
      </c>
      <c r="D58" s="2">
        <v>12</v>
      </c>
      <c r="E58" s="2">
        <v>12</v>
      </c>
      <c r="F58" s="12">
        <v>79.4</v>
      </c>
      <c r="G58" s="2">
        <v>1.2</v>
      </c>
      <c r="H58" s="24"/>
      <c r="I58" s="5">
        <f t="shared" si="2"/>
        <v>0</v>
      </c>
      <c r="J58" s="13" t="s">
        <v>45</v>
      </c>
      <c r="K58"/>
    </row>
    <row r="59" spans="1:11" ht="15" customHeight="1">
      <c r="A59" s="2">
        <v>95893</v>
      </c>
      <c r="B59" s="20" t="s">
        <v>80</v>
      </c>
      <c r="C59" s="2" t="s">
        <v>23</v>
      </c>
      <c r="D59" s="2">
        <v>12</v>
      </c>
      <c r="E59" s="2">
        <v>12</v>
      </c>
      <c r="F59" s="12">
        <v>94.8</v>
      </c>
      <c r="G59" s="86">
        <v>1.2</v>
      </c>
      <c r="H59" s="24"/>
      <c r="I59" s="5">
        <f t="shared" si="2"/>
        <v>0</v>
      </c>
      <c r="J59" s="22"/>
      <c r="K59"/>
    </row>
    <row r="60" spans="1:11" ht="15" customHeight="1" hidden="1">
      <c r="A60" s="2">
        <v>95894</v>
      </c>
      <c r="B60" s="20" t="s">
        <v>81</v>
      </c>
      <c r="C60" s="2" t="s">
        <v>23</v>
      </c>
      <c r="D60" s="2">
        <v>12</v>
      </c>
      <c r="E60" s="2">
        <v>12</v>
      </c>
      <c r="F60" s="69">
        <v>49</v>
      </c>
      <c r="G60" s="2">
        <v>1.2</v>
      </c>
      <c r="H60" s="24"/>
      <c r="I60" s="5">
        <f t="shared" si="2"/>
        <v>0</v>
      </c>
      <c r="J60" s="13" t="s">
        <v>82</v>
      </c>
      <c r="K60"/>
    </row>
    <row r="61" spans="1:11" ht="15" customHeight="1" hidden="1">
      <c r="A61" s="2">
        <v>95894</v>
      </c>
      <c r="B61" s="20" t="s">
        <v>83</v>
      </c>
      <c r="C61" s="2" t="s">
        <v>23</v>
      </c>
      <c r="D61" s="2">
        <v>12</v>
      </c>
      <c r="E61" s="2">
        <v>12</v>
      </c>
      <c r="F61" s="69">
        <v>75</v>
      </c>
      <c r="G61" s="2">
        <v>1.2</v>
      </c>
      <c r="H61" s="24"/>
      <c r="I61" s="5">
        <f t="shared" si="2"/>
        <v>0</v>
      </c>
      <c r="J61" s="13" t="s">
        <v>84</v>
      </c>
      <c r="K61"/>
    </row>
    <row r="62" spans="1:11" ht="15" customHeight="1" hidden="1">
      <c r="A62" s="2">
        <v>95894</v>
      </c>
      <c r="B62" s="20" t="s">
        <v>85</v>
      </c>
      <c r="C62" s="2" t="s">
        <v>23</v>
      </c>
      <c r="D62" s="2">
        <v>12</v>
      </c>
      <c r="E62" s="2">
        <v>12</v>
      </c>
      <c r="F62" s="12">
        <v>126.5</v>
      </c>
      <c r="G62" s="2">
        <v>1.2</v>
      </c>
      <c r="H62" s="24"/>
      <c r="I62" s="5">
        <f t="shared" si="2"/>
        <v>0</v>
      </c>
      <c r="J62" s="13" t="s">
        <v>86</v>
      </c>
      <c r="K62"/>
    </row>
    <row r="63" spans="1:11" ht="15" customHeight="1" hidden="1">
      <c r="A63" s="2">
        <v>95895</v>
      </c>
      <c r="B63" s="20" t="s">
        <v>87</v>
      </c>
      <c r="C63" s="2" t="s">
        <v>23</v>
      </c>
      <c r="D63" s="2">
        <v>12</v>
      </c>
      <c r="E63" s="2">
        <v>12</v>
      </c>
      <c r="F63" s="69">
        <v>49</v>
      </c>
      <c r="G63" s="2">
        <v>1.2</v>
      </c>
      <c r="H63" s="24"/>
      <c r="I63" s="5">
        <f t="shared" si="2"/>
        <v>0</v>
      </c>
      <c r="J63" s="13" t="s">
        <v>88</v>
      </c>
      <c r="K63"/>
    </row>
    <row r="64" spans="1:11" ht="15" customHeight="1" hidden="1">
      <c r="A64" s="2">
        <v>95895</v>
      </c>
      <c r="B64" s="20" t="s">
        <v>89</v>
      </c>
      <c r="C64" s="2" t="s">
        <v>23</v>
      </c>
      <c r="D64" s="2">
        <v>12</v>
      </c>
      <c r="E64" s="2">
        <v>12</v>
      </c>
      <c r="F64" s="69">
        <v>75</v>
      </c>
      <c r="G64" s="2">
        <v>1.2</v>
      </c>
      <c r="H64" s="24"/>
      <c r="I64" s="5">
        <f t="shared" si="2"/>
        <v>0</v>
      </c>
      <c r="J64" s="13" t="s">
        <v>90</v>
      </c>
      <c r="K64"/>
    </row>
    <row r="65" spans="1:11" ht="15" customHeight="1" hidden="1">
      <c r="A65" s="2">
        <v>95895</v>
      </c>
      <c r="B65" s="20" t="s">
        <v>91</v>
      </c>
      <c r="C65" s="2" t="s">
        <v>23</v>
      </c>
      <c r="D65" s="2">
        <v>12</v>
      </c>
      <c r="E65" s="2">
        <v>12</v>
      </c>
      <c r="F65" s="12">
        <v>132</v>
      </c>
      <c r="G65" s="2">
        <v>1.2</v>
      </c>
      <c r="H65" s="24"/>
      <c r="I65" s="5">
        <f t="shared" si="2"/>
        <v>0</v>
      </c>
      <c r="J65" s="22"/>
      <c r="K65"/>
    </row>
    <row r="66" spans="1:11" ht="15" customHeight="1" hidden="1">
      <c r="A66" s="2">
        <v>95897</v>
      </c>
      <c r="B66" s="20" t="s">
        <v>92</v>
      </c>
      <c r="C66" s="2" t="s">
        <v>23</v>
      </c>
      <c r="D66" s="2">
        <v>8</v>
      </c>
      <c r="E66" s="2">
        <v>8</v>
      </c>
      <c r="F66" s="69">
        <v>49</v>
      </c>
      <c r="G66" s="2">
        <v>7.16</v>
      </c>
      <c r="H66" s="24"/>
      <c r="I66" s="5">
        <f t="shared" si="2"/>
        <v>0</v>
      </c>
      <c r="J66" s="13" t="s">
        <v>82</v>
      </c>
      <c r="K66"/>
    </row>
    <row r="67" spans="1:11" ht="15" customHeight="1" hidden="1">
      <c r="A67" s="2">
        <v>95897</v>
      </c>
      <c r="B67" s="20" t="s">
        <v>93</v>
      </c>
      <c r="C67" s="2" t="s">
        <v>23</v>
      </c>
      <c r="D67" s="2">
        <v>8</v>
      </c>
      <c r="E67" s="2">
        <v>8</v>
      </c>
      <c r="F67" s="69">
        <v>75</v>
      </c>
      <c r="G67" s="2">
        <v>7.16</v>
      </c>
      <c r="H67" s="24"/>
      <c r="I67" s="5">
        <f t="shared" si="2"/>
        <v>0</v>
      </c>
      <c r="J67" s="13" t="s">
        <v>94</v>
      </c>
      <c r="K67"/>
    </row>
    <row r="68" spans="1:11" ht="15" customHeight="1" hidden="1">
      <c r="A68" s="2">
        <v>95897</v>
      </c>
      <c r="B68" s="20" t="s">
        <v>95</v>
      </c>
      <c r="C68" s="2" t="s">
        <v>23</v>
      </c>
      <c r="D68" s="2">
        <v>8</v>
      </c>
      <c r="E68" s="2">
        <v>8</v>
      </c>
      <c r="F68" s="12">
        <v>126.5</v>
      </c>
      <c r="G68" s="2">
        <v>7.16</v>
      </c>
      <c r="H68" s="24"/>
      <c r="I68" s="5">
        <f t="shared" si="2"/>
        <v>0</v>
      </c>
      <c r="J68" s="13" t="s">
        <v>86</v>
      </c>
      <c r="K68"/>
    </row>
    <row r="69" spans="1:11" ht="15" customHeight="1">
      <c r="A69" s="2">
        <v>95900</v>
      </c>
      <c r="B69" s="20" t="s">
        <v>96</v>
      </c>
      <c r="C69" s="2" t="s">
        <v>23</v>
      </c>
      <c r="D69" s="2">
        <v>12</v>
      </c>
      <c r="E69" s="2">
        <v>12</v>
      </c>
      <c r="F69" s="12">
        <v>129.8</v>
      </c>
      <c r="G69" s="86">
        <v>1.2</v>
      </c>
      <c r="H69" s="24"/>
      <c r="I69" s="5">
        <f t="shared" si="2"/>
        <v>0</v>
      </c>
      <c r="J69" s="13"/>
      <c r="K69"/>
    </row>
    <row r="70" spans="1:11" ht="15" customHeight="1">
      <c r="A70" s="2">
        <v>95901</v>
      </c>
      <c r="B70" s="82" t="s">
        <v>216</v>
      </c>
      <c r="C70" s="2" t="s">
        <v>23</v>
      </c>
      <c r="D70" s="2">
        <v>12</v>
      </c>
      <c r="E70" s="2">
        <v>12</v>
      </c>
      <c r="F70" s="71">
        <v>85</v>
      </c>
      <c r="G70" s="86">
        <v>1.2</v>
      </c>
      <c r="H70" s="24"/>
      <c r="I70" s="5">
        <f t="shared" si="2"/>
        <v>0</v>
      </c>
      <c r="J70" s="13" t="s">
        <v>217</v>
      </c>
      <c r="K70"/>
    </row>
    <row r="71" spans="1:11" ht="15" customHeight="1">
      <c r="A71" s="2">
        <v>95901</v>
      </c>
      <c r="B71" s="20" t="s">
        <v>97</v>
      </c>
      <c r="C71" s="2" t="s">
        <v>23</v>
      </c>
      <c r="D71" s="2">
        <v>12</v>
      </c>
      <c r="E71" s="2">
        <v>12</v>
      </c>
      <c r="F71" s="12">
        <v>129.8</v>
      </c>
      <c r="G71" s="86">
        <v>1.2</v>
      </c>
      <c r="H71" s="24"/>
      <c r="I71" s="5">
        <f>H71*F71</f>
        <v>0</v>
      </c>
      <c r="J71" s="13"/>
      <c r="K71"/>
    </row>
    <row r="72" spans="1:11" ht="15" customHeight="1">
      <c r="A72" s="2">
        <v>95898</v>
      </c>
      <c r="B72" s="20" t="s">
        <v>98</v>
      </c>
      <c r="C72" s="2" t="s">
        <v>23</v>
      </c>
      <c r="D72" s="2">
        <v>12</v>
      </c>
      <c r="E72" s="2">
        <v>12</v>
      </c>
      <c r="F72" s="12">
        <v>136.4</v>
      </c>
      <c r="G72" s="86">
        <v>1.2</v>
      </c>
      <c r="H72" s="24"/>
      <c r="I72" s="5">
        <f t="shared" si="2"/>
        <v>0</v>
      </c>
      <c r="J72" s="13"/>
      <c r="K72"/>
    </row>
    <row r="73" spans="1:11" ht="15" customHeight="1">
      <c r="A73" s="2">
        <v>95899</v>
      </c>
      <c r="B73" s="82" t="s">
        <v>218</v>
      </c>
      <c r="C73" s="2" t="s">
        <v>23</v>
      </c>
      <c r="D73" s="2">
        <v>12</v>
      </c>
      <c r="E73" s="2">
        <v>12</v>
      </c>
      <c r="F73" s="71">
        <v>85</v>
      </c>
      <c r="G73" s="86">
        <v>1.2</v>
      </c>
      <c r="H73" s="24"/>
      <c r="I73" s="5">
        <f>H73*F73</f>
        <v>0</v>
      </c>
      <c r="J73" s="13" t="s">
        <v>217</v>
      </c>
      <c r="K73"/>
    </row>
    <row r="74" spans="1:11" ht="15" customHeight="1">
      <c r="A74" s="2">
        <v>95899</v>
      </c>
      <c r="B74" s="20" t="s">
        <v>99</v>
      </c>
      <c r="C74" s="2" t="s">
        <v>23</v>
      </c>
      <c r="D74" s="2">
        <v>12</v>
      </c>
      <c r="E74" s="2">
        <v>12</v>
      </c>
      <c r="F74" s="12">
        <v>129.8</v>
      </c>
      <c r="G74" s="86">
        <v>1.2</v>
      </c>
      <c r="H74" s="24"/>
      <c r="I74" s="5">
        <f t="shared" si="2"/>
        <v>0</v>
      </c>
      <c r="J74" s="13"/>
      <c r="K74"/>
    </row>
    <row r="75" spans="1:11" ht="15" customHeight="1" hidden="1">
      <c r="A75" s="2">
        <v>121067</v>
      </c>
      <c r="B75" s="20" t="s">
        <v>100</v>
      </c>
      <c r="C75" s="2" t="s">
        <v>23</v>
      </c>
      <c r="D75" s="2">
        <v>12</v>
      </c>
      <c r="E75" s="2">
        <v>12</v>
      </c>
      <c r="F75" s="12">
        <v>135.3</v>
      </c>
      <c r="G75" s="2">
        <v>1.2</v>
      </c>
      <c r="H75" s="24"/>
      <c r="I75" s="5">
        <f t="shared" si="2"/>
        <v>0</v>
      </c>
      <c r="J75" s="13"/>
      <c r="K75"/>
    </row>
    <row r="76" spans="1:11" ht="15" customHeight="1">
      <c r="A76" s="2">
        <v>127819</v>
      </c>
      <c r="B76" s="34" t="s">
        <v>22</v>
      </c>
      <c r="C76" s="2" t="s">
        <v>23</v>
      </c>
      <c r="D76" s="2">
        <v>144</v>
      </c>
      <c r="E76" s="2">
        <v>12</v>
      </c>
      <c r="F76" s="12">
        <v>148.5</v>
      </c>
      <c r="G76" s="86">
        <v>1.2</v>
      </c>
      <c r="H76" s="24"/>
      <c r="I76" s="5">
        <f t="shared" si="2"/>
        <v>0</v>
      </c>
      <c r="J76" s="13"/>
      <c r="K76"/>
    </row>
    <row r="77" spans="1:11" ht="15" customHeight="1">
      <c r="A77" s="2">
        <v>121068</v>
      </c>
      <c r="B77" s="20" t="s">
        <v>101</v>
      </c>
      <c r="C77" s="2" t="s">
        <v>23</v>
      </c>
      <c r="D77" s="2">
        <v>12</v>
      </c>
      <c r="E77" s="2">
        <v>12</v>
      </c>
      <c r="F77" s="12">
        <v>115.5</v>
      </c>
      <c r="G77" s="86">
        <v>1.2</v>
      </c>
      <c r="H77" s="24"/>
      <c r="I77" s="5">
        <f t="shared" si="2"/>
        <v>0</v>
      </c>
      <c r="J77" s="13"/>
      <c r="K77"/>
    </row>
    <row r="78" spans="1:11" ht="15" customHeight="1">
      <c r="A78" s="2">
        <v>125196</v>
      </c>
      <c r="B78" s="34" t="s">
        <v>102</v>
      </c>
      <c r="C78" s="2" t="s">
        <v>23</v>
      </c>
      <c r="D78" s="2">
        <v>12</v>
      </c>
      <c r="E78" s="2">
        <v>12</v>
      </c>
      <c r="F78" s="12">
        <v>61.8</v>
      </c>
      <c r="G78" s="86">
        <v>1.2</v>
      </c>
      <c r="H78" s="24"/>
      <c r="I78" s="5">
        <f t="shared" si="2"/>
        <v>0</v>
      </c>
      <c r="J78" s="35"/>
      <c r="K78"/>
    </row>
    <row r="79" spans="1:11" s="45" customFormat="1" ht="15" customHeight="1">
      <c r="A79" s="37">
        <v>127319</v>
      </c>
      <c r="B79" s="81" t="s">
        <v>215</v>
      </c>
      <c r="C79" s="37" t="s">
        <v>16</v>
      </c>
      <c r="D79" s="37">
        <v>40</v>
      </c>
      <c r="E79" s="37"/>
      <c r="F79" s="39">
        <v>143</v>
      </c>
      <c r="G79" s="37">
        <v>12.16</v>
      </c>
      <c r="H79" s="40"/>
      <c r="I79" s="41">
        <f t="shared" si="2"/>
        <v>0</v>
      </c>
      <c r="J79" s="72"/>
      <c r="K79" s="46"/>
    </row>
    <row r="80" spans="1:11" ht="15" customHeight="1">
      <c r="A80" s="2">
        <v>115551</v>
      </c>
      <c r="B80" s="20" t="s">
        <v>103</v>
      </c>
      <c r="C80" s="2" t="s">
        <v>104</v>
      </c>
      <c r="D80" s="2">
        <v>12</v>
      </c>
      <c r="E80" s="2">
        <v>12</v>
      </c>
      <c r="F80" s="12">
        <v>33</v>
      </c>
      <c r="G80" s="86">
        <v>1.2</v>
      </c>
      <c r="H80" s="24"/>
      <c r="I80" s="5">
        <f t="shared" si="2"/>
        <v>0</v>
      </c>
      <c r="J80" s="22" t="s">
        <v>105</v>
      </c>
      <c r="K80"/>
    </row>
    <row r="81" spans="1:11" ht="15" customHeight="1">
      <c r="A81" s="2">
        <v>115553</v>
      </c>
      <c r="B81" s="20" t="s">
        <v>106</v>
      </c>
      <c r="C81" s="2" t="s">
        <v>104</v>
      </c>
      <c r="D81" s="2">
        <v>12</v>
      </c>
      <c r="E81" s="2">
        <v>12</v>
      </c>
      <c r="F81" s="12">
        <v>24.2</v>
      </c>
      <c r="G81" s="86">
        <v>1.2</v>
      </c>
      <c r="H81" s="24"/>
      <c r="I81" s="5">
        <f t="shared" si="2"/>
        <v>0</v>
      </c>
      <c r="J81" s="22" t="s">
        <v>105</v>
      </c>
      <c r="K81"/>
    </row>
    <row r="82" spans="1:11" ht="15" customHeight="1">
      <c r="A82" s="2">
        <v>115552</v>
      </c>
      <c r="B82" s="20" t="s">
        <v>107</v>
      </c>
      <c r="C82" s="2" t="s">
        <v>104</v>
      </c>
      <c r="D82" s="2">
        <v>12</v>
      </c>
      <c r="E82" s="2">
        <v>12</v>
      </c>
      <c r="F82" s="12">
        <v>40.7</v>
      </c>
      <c r="G82" s="86">
        <v>1.2</v>
      </c>
      <c r="H82" s="24"/>
      <c r="I82" s="5">
        <f t="shared" si="2"/>
        <v>0</v>
      </c>
      <c r="J82" s="22" t="s">
        <v>105</v>
      </c>
      <c r="K82"/>
    </row>
    <row r="83" spans="1:10" ht="15" customHeight="1" hidden="1">
      <c r="A83" s="2">
        <v>115556</v>
      </c>
      <c r="B83" s="20" t="s">
        <v>108</v>
      </c>
      <c r="C83" s="2" t="s">
        <v>104</v>
      </c>
      <c r="D83" s="2">
        <v>12</v>
      </c>
      <c r="E83" s="2">
        <v>12</v>
      </c>
      <c r="F83" s="16">
        <v>21.89</v>
      </c>
      <c r="G83" s="2">
        <v>1.2</v>
      </c>
      <c r="H83" s="24"/>
      <c r="I83" s="5">
        <f t="shared" si="2"/>
        <v>0</v>
      </c>
      <c r="J83" s="22" t="s">
        <v>221</v>
      </c>
    </row>
    <row r="84" spans="1:10" ht="15" customHeight="1" hidden="1">
      <c r="A84" s="2">
        <v>115554</v>
      </c>
      <c r="B84" s="20" t="s">
        <v>109</v>
      </c>
      <c r="C84" s="2" t="s">
        <v>104</v>
      </c>
      <c r="D84" s="2">
        <v>12</v>
      </c>
      <c r="E84" s="2">
        <v>12</v>
      </c>
      <c r="F84" s="16">
        <v>21.89</v>
      </c>
      <c r="G84" s="2">
        <v>1.2</v>
      </c>
      <c r="H84" s="24"/>
      <c r="I84" s="5">
        <f t="shared" si="2"/>
        <v>0</v>
      </c>
      <c r="J84" s="22" t="s">
        <v>221</v>
      </c>
    </row>
    <row r="85" spans="1:10" ht="15" customHeight="1" hidden="1">
      <c r="A85" s="2">
        <v>115555</v>
      </c>
      <c r="B85" s="20" t="s">
        <v>110</v>
      </c>
      <c r="C85" s="2" t="s">
        <v>104</v>
      </c>
      <c r="D85" s="2">
        <v>12</v>
      </c>
      <c r="E85" s="2">
        <v>12</v>
      </c>
      <c r="F85" s="16">
        <v>21.89</v>
      </c>
      <c r="G85" s="2">
        <v>1.2</v>
      </c>
      <c r="H85" s="24"/>
      <c r="I85" s="5">
        <f t="shared" si="2"/>
        <v>0</v>
      </c>
      <c r="J85" s="22" t="s">
        <v>221</v>
      </c>
    </row>
    <row r="86" spans="1:9" ht="15" customHeight="1">
      <c r="A86" s="2"/>
      <c r="B86" s="2"/>
      <c r="C86" s="2"/>
      <c r="D86" s="2"/>
      <c r="E86" s="2"/>
      <c r="F86" s="12"/>
      <c r="G86" s="2"/>
      <c r="H86" s="24"/>
      <c r="I86" s="5"/>
    </row>
    <row r="87" spans="1:11" ht="15" customHeight="1" hidden="1">
      <c r="A87" s="2">
        <v>89826</v>
      </c>
      <c r="B87" s="20" t="s">
        <v>111</v>
      </c>
      <c r="C87" s="2" t="s">
        <v>112</v>
      </c>
      <c r="D87" s="2">
        <v>25</v>
      </c>
      <c r="E87" s="2">
        <v>1</v>
      </c>
      <c r="F87" s="12">
        <v>215.39</v>
      </c>
      <c r="G87" s="2">
        <v>4.16</v>
      </c>
      <c r="H87" s="24"/>
      <c r="I87" s="5">
        <f>H87*F87</f>
        <v>0</v>
      </c>
      <c r="J87" s="13" t="s">
        <v>113</v>
      </c>
      <c r="K87"/>
    </row>
    <row r="88" spans="1:11" ht="15" customHeight="1">
      <c r="A88" s="2">
        <v>89827</v>
      </c>
      <c r="B88" s="20" t="s">
        <v>219</v>
      </c>
      <c r="C88" s="2" t="s">
        <v>112</v>
      </c>
      <c r="D88" s="2">
        <v>25</v>
      </c>
      <c r="E88" s="2">
        <v>1</v>
      </c>
      <c r="F88" s="71">
        <v>145</v>
      </c>
      <c r="G88" s="2">
        <v>4.18</v>
      </c>
      <c r="H88" s="24"/>
      <c r="I88" s="5">
        <f>H88*F88</f>
        <v>0</v>
      </c>
      <c r="J88" s="13" t="s">
        <v>134</v>
      </c>
      <c r="K88"/>
    </row>
    <row r="89" spans="1:11" ht="15" customHeight="1">
      <c r="A89" s="2">
        <v>89827</v>
      </c>
      <c r="B89" s="20" t="s">
        <v>114</v>
      </c>
      <c r="C89" s="2" t="s">
        <v>112</v>
      </c>
      <c r="D89" s="2">
        <v>25</v>
      </c>
      <c r="E89" s="2">
        <v>1</v>
      </c>
      <c r="F89" s="12">
        <v>180</v>
      </c>
      <c r="G89" s="2">
        <v>4.18</v>
      </c>
      <c r="H89" s="24"/>
      <c r="I89" s="5">
        <f>H89*F89</f>
        <v>0</v>
      </c>
      <c r="K89"/>
    </row>
    <row r="90" spans="1:11" ht="15" customHeight="1" hidden="1">
      <c r="A90" s="2">
        <v>113072</v>
      </c>
      <c r="B90" s="20" t="s">
        <v>115</v>
      </c>
      <c r="C90" s="2" t="s">
        <v>112</v>
      </c>
      <c r="D90" s="2">
        <v>1</v>
      </c>
      <c r="E90" s="2">
        <v>1</v>
      </c>
      <c r="F90" s="12">
        <v>314.6</v>
      </c>
      <c r="G90" s="26" t="s">
        <v>116</v>
      </c>
      <c r="H90" s="24"/>
      <c r="I90" s="5">
        <f aca="true" t="shared" si="3" ref="I90:I104">H90*F90</f>
        <v>0</v>
      </c>
      <c r="J90" s="13" t="s">
        <v>117</v>
      </c>
      <c r="K90">
        <v>0.03</v>
      </c>
    </row>
    <row r="91" spans="1:11" ht="15" customHeight="1" hidden="1">
      <c r="A91" s="2">
        <v>113073</v>
      </c>
      <c r="B91" s="20" t="s">
        <v>118</v>
      </c>
      <c r="C91" s="2" t="s">
        <v>112</v>
      </c>
      <c r="D91" s="2">
        <v>1</v>
      </c>
      <c r="E91" s="2">
        <v>1</v>
      </c>
      <c r="F91" s="12">
        <v>314.6</v>
      </c>
      <c r="G91" s="26" t="s">
        <v>116</v>
      </c>
      <c r="H91" s="24"/>
      <c r="I91" s="5">
        <f t="shared" si="3"/>
        <v>0</v>
      </c>
      <c r="J91" s="13" t="s">
        <v>119</v>
      </c>
      <c r="K91">
        <v>0.03</v>
      </c>
    </row>
    <row r="92" spans="1:11" ht="15" customHeight="1" hidden="1">
      <c r="A92" s="2">
        <v>113074</v>
      </c>
      <c r="B92" s="20" t="s">
        <v>120</v>
      </c>
      <c r="C92" s="2" t="s">
        <v>112</v>
      </c>
      <c r="D92" s="2">
        <v>1</v>
      </c>
      <c r="E92" s="2">
        <v>1</v>
      </c>
      <c r="F92" s="12">
        <v>314.6</v>
      </c>
      <c r="G92" s="26" t="s">
        <v>116</v>
      </c>
      <c r="H92" s="24"/>
      <c r="I92" s="5">
        <f t="shared" si="3"/>
        <v>0</v>
      </c>
      <c r="J92" s="13" t="s">
        <v>121</v>
      </c>
      <c r="K92">
        <v>0.03</v>
      </c>
    </row>
    <row r="93" spans="1:11" ht="15" customHeight="1" hidden="1">
      <c r="A93" s="2">
        <v>113075</v>
      </c>
      <c r="B93" s="20" t="s">
        <v>122</v>
      </c>
      <c r="C93" s="2" t="s">
        <v>112</v>
      </c>
      <c r="D93" s="2">
        <v>1</v>
      </c>
      <c r="E93" s="2">
        <v>1</v>
      </c>
      <c r="F93" s="12">
        <v>314.6</v>
      </c>
      <c r="G93" s="26" t="s">
        <v>116</v>
      </c>
      <c r="H93" s="24"/>
      <c r="I93" s="5">
        <f t="shared" si="3"/>
        <v>0</v>
      </c>
      <c r="J93" s="13"/>
      <c r="K93">
        <v>0.03</v>
      </c>
    </row>
    <row r="94" spans="1:11" ht="15" customHeight="1" hidden="1">
      <c r="A94" s="2">
        <v>112092</v>
      </c>
      <c r="B94" s="20" t="s">
        <v>123</v>
      </c>
      <c r="C94" s="2" t="s">
        <v>112</v>
      </c>
      <c r="D94" s="2">
        <v>50</v>
      </c>
      <c r="E94" s="2">
        <v>1</v>
      </c>
      <c r="F94" s="12">
        <v>82.39</v>
      </c>
      <c r="G94" s="2">
        <v>11.15</v>
      </c>
      <c r="H94" s="24"/>
      <c r="I94" s="5">
        <f t="shared" si="3"/>
        <v>0</v>
      </c>
      <c r="J94" s="13" t="s">
        <v>124</v>
      </c>
      <c r="K94"/>
    </row>
    <row r="95" spans="1:11" ht="15" customHeight="1" hidden="1">
      <c r="A95" s="2">
        <v>110969</v>
      </c>
      <c r="B95" s="20" t="s">
        <v>125</v>
      </c>
      <c r="C95" s="2" t="s">
        <v>112</v>
      </c>
      <c r="D95" s="2">
        <v>64</v>
      </c>
      <c r="E95" s="2">
        <v>1</v>
      </c>
      <c r="F95" s="69">
        <v>10</v>
      </c>
      <c r="G95" s="2">
        <v>11.15</v>
      </c>
      <c r="H95" s="24"/>
      <c r="I95" s="5">
        <f t="shared" si="3"/>
        <v>0</v>
      </c>
      <c r="J95" s="13" t="s">
        <v>126</v>
      </c>
      <c r="K95"/>
    </row>
    <row r="96" spans="1:11" ht="15" customHeight="1" hidden="1">
      <c r="A96" s="2">
        <v>110969</v>
      </c>
      <c r="B96" s="20" t="s">
        <v>127</v>
      </c>
      <c r="C96" s="2" t="s">
        <v>112</v>
      </c>
      <c r="D96" s="2">
        <v>64</v>
      </c>
      <c r="E96" s="2">
        <v>1</v>
      </c>
      <c r="F96" s="12">
        <v>15</v>
      </c>
      <c r="G96" s="2">
        <v>11.15</v>
      </c>
      <c r="H96" s="24"/>
      <c r="I96" s="5">
        <f>H96*F96</f>
        <v>0</v>
      </c>
      <c r="J96" s="13" t="s">
        <v>128</v>
      </c>
      <c r="K96"/>
    </row>
    <row r="97" spans="1:11" ht="15" customHeight="1" hidden="1">
      <c r="A97" s="2">
        <v>110969</v>
      </c>
      <c r="B97" s="20" t="s">
        <v>129</v>
      </c>
      <c r="C97" s="2" t="s">
        <v>112</v>
      </c>
      <c r="D97" s="2">
        <v>64</v>
      </c>
      <c r="E97" s="2">
        <v>1</v>
      </c>
      <c r="F97" s="12">
        <v>29.43</v>
      </c>
      <c r="G97" s="2">
        <v>11.15</v>
      </c>
      <c r="H97" s="24"/>
      <c r="I97" s="5">
        <f t="shared" si="3"/>
        <v>0</v>
      </c>
      <c r="J97" s="13"/>
      <c r="K97"/>
    </row>
    <row r="98" spans="1:11" ht="15" customHeight="1" hidden="1">
      <c r="A98" s="2">
        <v>110968</v>
      </c>
      <c r="B98" s="20" t="s">
        <v>130</v>
      </c>
      <c r="C98" s="2" t="s">
        <v>112</v>
      </c>
      <c r="D98" s="2">
        <v>50</v>
      </c>
      <c r="E98" s="2">
        <v>1</v>
      </c>
      <c r="F98" s="12">
        <v>88.28</v>
      </c>
      <c r="G98" s="2">
        <v>11.15</v>
      </c>
      <c r="H98" s="24"/>
      <c r="I98" s="5">
        <f t="shared" si="3"/>
        <v>0</v>
      </c>
      <c r="J98" s="13" t="s">
        <v>124</v>
      </c>
      <c r="K98"/>
    </row>
    <row r="99" spans="1:11" ht="15" customHeight="1" hidden="1">
      <c r="A99" s="2">
        <v>112273</v>
      </c>
      <c r="B99" s="20" t="s">
        <v>131</v>
      </c>
      <c r="C99" s="2" t="s">
        <v>112</v>
      </c>
      <c r="D99" s="2">
        <v>50</v>
      </c>
      <c r="E99" s="2">
        <v>1</v>
      </c>
      <c r="F99" s="12">
        <v>223.63</v>
      </c>
      <c r="G99" s="2">
        <v>11.15</v>
      </c>
      <c r="H99" s="24"/>
      <c r="I99" s="5">
        <f t="shared" si="3"/>
        <v>0</v>
      </c>
      <c r="J99" s="13"/>
      <c r="K99"/>
    </row>
    <row r="100" spans="1:12" s="45" customFormat="1" ht="15" customHeight="1">
      <c r="A100" s="37">
        <v>101627</v>
      </c>
      <c r="B100" s="38" t="s">
        <v>132</v>
      </c>
      <c r="C100" s="37" t="s">
        <v>133</v>
      </c>
      <c r="D100" s="37">
        <v>100</v>
      </c>
      <c r="E100" s="37">
        <v>1</v>
      </c>
      <c r="F100" s="75">
        <v>102.5</v>
      </c>
      <c r="G100" s="87">
        <v>10.2</v>
      </c>
      <c r="H100" s="40"/>
      <c r="I100" s="41">
        <f>H100*F100</f>
        <v>0</v>
      </c>
      <c r="J100" s="13" t="s">
        <v>134</v>
      </c>
      <c r="K100" s="43"/>
      <c r="L100" s="44"/>
    </row>
    <row r="101" spans="1:12" s="45" customFormat="1" ht="15" customHeight="1">
      <c r="A101" s="37">
        <v>101627</v>
      </c>
      <c r="B101" s="38" t="s">
        <v>135</v>
      </c>
      <c r="C101" s="37" t="s">
        <v>133</v>
      </c>
      <c r="D101" s="37">
        <v>100</v>
      </c>
      <c r="E101" s="37">
        <v>1</v>
      </c>
      <c r="F101" s="39">
        <v>150</v>
      </c>
      <c r="G101" s="87">
        <v>10.2</v>
      </c>
      <c r="H101" s="40"/>
      <c r="I101" s="41">
        <f t="shared" si="3"/>
        <v>0</v>
      </c>
      <c r="J101" s="42"/>
      <c r="K101" s="43"/>
      <c r="L101" s="44"/>
    </row>
    <row r="102" spans="1:11" s="45" customFormat="1" ht="15" customHeight="1">
      <c r="A102" s="37">
        <v>101626</v>
      </c>
      <c r="B102" s="38" t="s">
        <v>136</v>
      </c>
      <c r="C102" s="37" t="s">
        <v>133</v>
      </c>
      <c r="D102" s="37">
        <v>100</v>
      </c>
      <c r="E102" s="37">
        <v>1</v>
      </c>
      <c r="F102" s="39">
        <v>150</v>
      </c>
      <c r="G102" s="37">
        <v>4.16</v>
      </c>
      <c r="H102" s="40"/>
      <c r="I102" s="41">
        <f t="shared" si="3"/>
        <v>0</v>
      </c>
      <c r="J102" s="42"/>
      <c r="K102" s="46"/>
    </row>
    <row r="103" spans="1:10" ht="15" customHeight="1">
      <c r="A103" s="15">
        <v>113076</v>
      </c>
      <c r="B103" s="74" t="s">
        <v>137</v>
      </c>
      <c r="C103" s="2" t="s">
        <v>138</v>
      </c>
      <c r="D103" s="2">
        <v>100</v>
      </c>
      <c r="E103" s="2">
        <v>1</v>
      </c>
      <c r="F103" s="69">
        <v>199</v>
      </c>
      <c r="G103" s="26" t="s">
        <v>116</v>
      </c>
      <c r="H103" s="24"/>
      <c r="I103" s="5">
        <f>H103*F103</f>
        <v>0</v>
      </c>
      <c r="J103" s="13" t="s">
        <v>139</v>
      </c>
    </row>
    <row r="104" spans="1:10" ht="15" customHeight="1">
      <c r="A104" s="15">
        <v>113076</v>
      </c>
      <c r="B104" s="19" t="s">
        <v>2</v>
      </c>
      <c r="C104" s="2" t="s">
        <v>138</v>
      </c>
      <c r="D104" s="2">
        <v>100</v>
      </c>
      <c r="E104" s="2">
        <v>1</v>
      </c>
      <c r="F104" s="12">
        <v>250</v>
      </c>
      <c r="G104" s="26" t="s">
        <v>116</v>
      </c>
      <c r="H104" s="24"/>
      <c r="I104" s="5">
        <f t="shared" si="3"/>
        <v>0</v>
      </c>
      <c r="J104" s="13"/>
    </row>
    <row r="105" spans="1:10" ht="15" customHeight="1">
      <c r="A105" s="4"/>
      <c r="B105" s="14" t="s">
        <v>140</v>
      </c>
      <c r="C105" s="4"/>
      <c r="D105" s="4"/>
      <c r="E105" s="4"/>
      <c r="F105" s="4"/>
      <c r="G105" s="4"/>
      <c r="H105" s="4"/>
      <c r="I105" s="4"/>
      <c r="J105" s="4"/>
    </row>
    <row r="106" spans="1:10" ht="15" customHeight="1" hidden="1">
      <c r="A106" s="2">
        <v>13962</v>
      </c>
      <c r="B106" s="2" t="s">
        <v>141</v>
      </c>
      <c r="C106" s="2" t="s">
        <v>142</v>
      </c>
      <c r="D106" s="2">
        <v>0</v>
      </c>
      <c r="E106" s="2"/>
      <c r="F106" s="12">
        <v>267.3</v>
      </c>
      <c r="G106" s="2">
        <v>2.17</v>
      </c>
      <c r="H106" s="24"/>
      <c r="I106" s="5">
        <f>H106*F106</f>
        <v>0</v>
      </c>
      <c r="J106" s="13"/>
    </row>
    <row r="107" spans="1:13" ht="69.75" customHeight="1">
      <c r="A107" s="2">
        <v>25165</v>
      </c>
      <c r="B107" s="2" t="s">
        <v>143</v>
      </c>
      <c r="C107" s="2" t="s">
        <v>144</v>
      </c>
      <c r="D107" s="2">
        <v>20</v>
      </c>
      <c r="E107" s="2"/>
      <c r="F107" s="12">
        <v>250</v>
      </c>
      <c r="G107" s="2">
        <v>1.15</v>
      </c>
      <c r="H107" s="24"/>
      <c r="I107" s="5">
        <f>H107*F107</f>
        <v>0</v>
      </c>
      <c r="J107" s="90" t="s">
        <v>145</v>
      </c>
      <c r="K107" s="91"/>
      <c r="L107" s="91"/>
      <c r="M107" s="91"/>
    </row>
    <row r="108" spans="1:13" ht="44.25" customHeight="1">
      <c r="A108" s="2">
        <v>36509</v>
      </c>
      <c r="B108" s="2" t="s">
        <v>146</v>
      </c>
      <c r="C108" s="2" t="s">
        <v>144</v>
      </c>
      <c r="D108" s="2">
        <v>8</v>
      </c>
      <c r="E108" s="2"/>
      <c r="F108" s="12">
        <v>770</v>
      </c>
      <c r="G108" s="2">
        <v>1.17</v>
      </c>
      <c r="H108" s="24"/>
      <c r="I108" s="5">
        <f>H108*F108</f>
        <v>0</v>
      </c>
      <c r="J108" s="90" t="s">
        <v>147</v>
      </c>
      <c r="K108" s="91"/>
      <c r="L108" s="91"/>
      <c r="M108" s="91"/>
    </row>
    <row r="109" spans="1:10" ht="21.75" customHeight="1">
      <c r="A109" s="4"/>
      <c r="B109" s="52" t="s">
        <v>148</v>
      </c>
      <c r="C109" s="4"/>
      <c r="D109" s="4"/>
      <c r="E109" s="4"/>
      <c r="F109" s="4"/>
      <c r="G109" s="4"/>
      <c r="H109" s="4"/>
      <c r="I109" s="4"/>
      <c r="J109" s="4"/>
    </row>
    <row r="110" spans="1:10" ht="15">
      <c r="A110" s="29">
        <v>124554</v>
      </c>
      <c r="B110" s="29" t="s">
        <v>149</v>
      </c>
      <c r="C110" s="29" t="s">
        <v>150</v>
      </c>
      <c r="D110" s="29">
        <v>36</v>
      </c>
      <c r="E110" s="30"/>
      <c r="F110" s="29">
        <v>97.03</v>
      </c>
      <c r="G110" s="29">
        <v>1.16</v>
      </c>
      <c r="H110" s="32"/>
      <c r="I110" s="32">
        <f>H110*F110</f>
        <v>0</v>
      </c>
      <c r="J110" s="30"/>
    </row>
    <row r="111" spans="1:10" ht="15">
      <c r="A111" s="29">
        <v>124557</v>
      </c>
      <c r="B111" s="29" t="s">
        <v>151</v>
      </c>
      <c r="C111" s="29" t="s">
        <v>150</v>
      </c>
      <c r="D111" s="29">
        <v>36</v>
      </c>
      <c r="E111" s="30"/>
      <c r="F111" s="29">
        <v>85.44</v>
      </c>
      <c r="G111" s="29">
        <v>1.16</v>
      </c>
      <c r="H111" s="32"/>
      <c r="I111" s="32">
        <f aca="true" t="shared" si="4" ref="I111:I127">H111*F111</f>
        <v>0</v>
      </c>
      <c r="J111" s="30"/>
    </row>
    <row r="112" spans="1:10" ht="15">
      <c r="A112" s="29">
        <v>124555</v>
      </c>
      <c r="B112" s="29" t="s">
        <v>152</v>
      </c>
      <c r="C112" s="29" t="s">
        <v>150</v>
      </c>
      <c r="D112" s="29">
        <v>36</v>
      </c>
      <c r="E112" s="30"/>
      <c r="F112" s="29">
        <v>85.44</v>
      </c>
      <c r="G112" s="29">
        <v>1.16</v>
      </c>
      <c r="H112" s="32"/>
      <c r="I112" s="32">
        <f t="shared" si="4"/>
        <v>0</v>
      </c>
      <c r="J112" s="30"/>
    </row>
    <row r="113" spans="1:10" s="68" customFormat="1" ht="15">
      <c r="A113" s="29">
        <v>124556</v>
      </c>
      <c r="B113" s="29" t="s">
        <v>153</v>
      </c>
      <c r="C113" s="29" t="s">
        <v>150</v>
      </c>
      <c r="D113" s="29">
        <v>36</v>
      </c>
      <c r="E113" s="30"/>
      <c r="F113" s="29">
        <v>85.44</v>
      </c>
      <c r="G113" s="29">
        <v>1.16</v>
      </c>
      <c r="H113" s="32"/>
      <c r="I113" s="32">
        <f t="shared" si="4"/>
        <v>0</v>
      </c>
      <c r="J113" s="30"/>
    </row>
    <row r="114" spans="1:10" ht="15">
      <c r="A114" s="29">
        <v>124558</v>
      </c>
      <c r="B114" s="29" t="s">
        <v>154</v>
      </c>
      <c r="C114" s="29" t="s">
        <v>150</v>
      </c>
      <c r="D114" s="29">
        <v>36</v>
      </c>
      <c r="E114" s="30"/>
      <c r="F114" s="29">
        <v>85.44</v>
      </c>
      <c r="G114" s="29">
        <v>1.16</v>
      </c>
      <c r="H114" s="32"/>
      <c r="I114" s="32">
        <f t="shared" si="4"/>
        <v>0</v>
      </c>
      <c r="J114" s="30"/>
    </row>
    <row r="115" spans="1:10" ht="15" hidden="1">
      <c r="A115" s="29">
        <v>127775</v>
      </c>
      <c r="B115" s="29" t="s">
        <v>155</v>
      </c>
      <c r="C115" s="29" t="s">
        <v>150</v>
      </c>
      <c r="D115" s="29">
        <v>4</v>
      </c>
      <c r="E115" s="30"/>
      <c r="F115" s="29">
        <v>105</v>
      </c>
      <c r="G115" s="29">
        <v>1.16</v>
      </c>
      <c r="H115" s="32"/>
      <c r="I115" s="32">
        <f>H115*F115</f>
        <v>0</v>
      </c>
      <c r="J115" s="30"/>
    </row>
    <row r="116" spans="1:10" ht="15" hidden="1">
      <c r="A116" s="29">
        <v>124565</v>
      </c>
      <c r="B116" s="29" t="s">
        <v>156</v>
      </c>
      <c r="C116" s="29" t="s">
        <v>150</v>
      </c>
      <c r="D116" s="29">
        <v>40</v>
      </c>
      <c r="E116" s="30"/>
      <c r="F116" s="29">
        <v>78.15</v>
      </c>
      <c r="G116" s="29">
        <v>7.16</v>
      </c>
      <c r="H116" s="32"/>
      <c r="I116" s="32">
        <f t="shared" si="4"/>
        <v>0</v>
      </c>
      <c r="J116" s="30"/>
    </row>
    <row r="117" spans="1:10" ht="15">
      <c r="A117" s="29">
        <v>124566</v>
      </c>
      <c r="B117" s="29" t="s">
        <v>157</v>
      </c>
      <c r="C117" s="29" t="s">
        <v>150</v>
      </c>
      <c r="D117" s="29">
        <v>40</v>
      </c>
      <c r="E117" s="30"/>
      <c r="F117" s="29">
        <v>73.49</v>
      </c>
      <c r="G117" s="29">
        <v>1.16</v>
      </c>
      <c r="H117" s="32"/>
      <c r="I117" s="32">
        <f t="shared" si="4"/>
        <v>0</v>
      </c>
      <c r="J117" s="30"/>
    </row>
    <row r="118" spans="1:10" ht="15" hidden="1">
      <c r="A118" s="29">
        <v>124564</v>
      </c>
      <c r="B118" s="29" t="s">
        <v>158</v>
      </c>
      <c r="C118" s="29" t="s">
        <v>150</v>
      </c>
      <c r="D118" s="29">
        <v>40</v>
      </c>
      <c r="E118" s="30"/>
      <c r="F118" s="29">
        <v>73.49</v>
      </c>
      <c r="G118" s="29">
        <v>7.16</v>
      </c>
      <c r="H118" s="32"/>
      <c r="I118" s="32">
        <f t="shared" si="4"/>
        <v>0</v>
      </c>
      <c r="J118" s="30"/>
    </row>
    <row r="119" spans="1:10" ht="15">
      <c r="A119" s="29">
        <v>124567</v>
      </c>
      <c r="B119" s="29" t="s">
        <v>159</v>
      </c>
      <c r="C119" s="29" t="s">
        <v>150</v>
      </c>
      <c r="D119" s="29">
        <v>40</v>
      </c>
      <c r="E119" s="30"/>
      <c r="F119" s="29">
        <v>78.15</v>
      </c>
      <c r="G119" s="29">
        <v>1.16</v>
      </c>
      <c r="H119" s="32"/>
      <c r="I119" s="32">
        <f t="shared" si="4"/>
        <v>0</v>
      </c>
      <c r="J119" s="30"/>
    </row>
    <row r="120" spans="1:10" ht="15" hidden="1">
      <c r="A120" s="29">
        <v>124568</v>
      </c>
      <c r="B120" s="29" t="s">
        <v>160</v>
      </c>
      <c r="C120" s="29" t="s">
        <v>150</v>
      </c>
      <c r="D120" s="29">
        <v>40</v>
      </c>
      <c r="E120" s="30"/>
      <c r="F120" s="29">
        <v>78.15</v>
      </c>
      <c r="G120" s="29">
        <v>7.16</v>
      </c>
      <c r="H120" s="32"/>
      <c r="I120" s="32">
        <f t="shared" si="4"/>
        <v>0</v>
      </c>
      <c r="J120" s="77"/>
    </row>
    <row r="121" spans="1:10" ht="15">
      <c r="A121" s="29">
        <v>124561</v>
      </c>
      <c r="B121" s="33" t="s">
        <v>161</v>
      </c>
      <c r="C121" s="29" t="s">
        <v>150</v>
      </c>
      <c r="D121" s="29">
        <v>48</v>
      </c>
      <c r="E121" s="30"/>
      <c r="F121" s="29">
        <v>72.9</v>
      </c>
      <c r="G121" s="29">
        <v>7.16</v>
      </c>
      <c r="H121" s="32"/>
      <c r="I121" s="32">
        <f t="shared" si="4"/>
        <v>0</v>
      </c>
      <c r="J121" s="30"/>
    </row>
    <row r="122" spans="1:10" ht="15">
      <c r="A122" s="29">
        <v>124562</v>
      </c>
      <c r="B122" s="29" t="s">
        <v>162</v>
      </c>
      <c r="C122" s="29" t="s">
        <v>150</v>
      </c>
      <c r="D122" s="29">
        <v>48</v>
      </c>
      <c r="E122" s="30"/>
      <c r="F122" s="29">
        <v>72.9</v>
      </c>
      <c r="G122" s="29">
        <v>7.16</v>
      </c>
      <c r="H122" s="32"/>
      <c r="I122" s="32">
        <f t="shared" si="4"/>
        <v>0</v>
      </c>
      <c r="J122" s="30"/>
    </row>
    <row r="123" spans="1:10" ht="15">
      <c r="A123" s="29">
        <v>124563</v>
      </c>
      <c r="B123" s="29" t="s">
        <v>163</v>
      </c>
      <c r="C123" s="29" t="s">
        <v>150</v>
      </c>
      <c r="D123" s="29">
        <v>48</v>
      </c>
      <c r="E123" s="30"/>
      <c r="F123" s="29">
        <v>72.9</v>
      </c>
      <c r="G123" s="29">
        <v>7.16</v>
      </c>
      <c r="H123" s="32"/>
      <c r="I123" s="32">
        <f t="shared" si="4"/>
        <v>0</v>
      </c>
      <c r="J123" s="30"/>
    </row>
    <row r="124" spans="1:10" ht="15" hidden="1">
      <c r="A124" s="29">
        <v>124560</v>
      </c>
      <c r="B124" s="29" t="s">
        <v>164</v>
      </c>
      <c r="C124" s="29" t="s">
        <v>150</v>
      </c>
      <c r="D124" s="29">
        <v>48</v>
      </c>
      <c r="E124" s="30"/>
      <c r="F124" s="29">
        <v>72.9</v>
      </c>
      <c r="G124" s="29">
        <v>7.16</v>
      </c>
      <c r="H124" s="32"/>
      <c r="I124" s="32">
        <f t="shared" si="4"/>
        <v>0</v>
      </c>
      <c r="J124" s="30"/>
    </row>
    <row r="125" spans="1:10" ht="15" hidden="1">
      <c r="A125" s="29">
        <v>124559</v>
      </c>
      <c r="B125" s="29" t="s">
        <v>165</v>
      </c>
      <c r="C125" s="29" t="s">
        <v>150</v>
      </c>
      <c r="D125" s="29">
        <v>48</v>
      </c>
      <c r="E125" s="30"/>
      <c r="F125" s="29">
        <v>72.9</v>
      </c>
      <c r="G125" s="29">
        <v>7.16</v>
      </c>
      <c r="H125" s="32"/>
      <c r="I125" s="32">
        <f t="shared" si="4"/>
        <v>0</v>
      </c>
      <c r="J125" s="30"/>
    </row>
    <row r="126" spans="1:10" ht="15" hidden="1">
      <c r="A126" s="29">
        <v>127240</v>
      </c>
      <c r="B126" s="29" t="s">
        <v>166</v>
      </c>
      <c r="C126" s="29" t="s">
        <v>150</v>
      </c>
      <c r="D126" s="29">
        <v>14</v>
      </c>
      <c r="E126" s="30"/>
      <c r="F126" s="29">
        <v>94.99</v>
      </c>
      <c r="G126" s="29">
        <v>7.16</v>
      </c>
      <c r="H126" s="32"/>
      <c r="I126" s="32">
        <f t="shared" si="4"/>
        <v>0</v>
      </c>
      <c r="J126" s="30"/>
    </row>
    <row r="127" spans="1:10" ht="15" hidden="1">
      <c r="A127" s="29">
        <v>127238</v>
      </c>
      <c r="B127" s="29" t="s">
        <v>167</v>
      </c>
      <c r="C127" s="29" t="s">
        <v>150</v>
      </c>
      <c r="D127" s="29">
        <v>14</v>
      </c>
      <c r="E127" s="30"/>
      <c r="F127" s="29">
        <v>106.2</v>
      </c>
      <c r="G127" s="29">
        <v>7.16</v>
      </c>
      <c r="H127" s="32"/>
      <c r="I127" s="32">
        <f t="shared" si="4"/>
        <v>0</v>
      </c>
      <c r="J127" s="30"/>
    </row>
    <row r="128" spans="1:10" ht="15" hidden="1">
      <c r="A128" s="29">
        <v>127237</v>
      </c>
      <c r="B128" s="29" t="s">
        <v>168</v>
      </c>
      <c r="C128" s="29" t="s">
        <v>150</v>
      </c>
      <c r="D128" s="29">
        <v>14</v>
      </c>
      <c r="E128" s="30"/>
      <c r="F128" s="29">
        <v>94.99</v>
      </c>
      <c r="G128" s="29">
        <v>7.16</v>
      </c>
      <c r="H128" s="32"/>
      <c r="I128" s="32">
        <f>H128*F128</f>
        <v>0</v>
      </c>
      <c r="J128" s="30"/>
    </row>
    <row r="129" spans="1:10" ht="15" hidden="1">
      <c r="A129" s="29">
        <v>127239</v>
      </c>
      <c r="B129" s="29" t="s">
        <v>169</v>
      </c>
      <c r="C129" s="29" t="s">
        <v>150</v>
      </c>
      <c r="D129" s="29">
        <v>14</v>
      </c>
      <c r="E129" s="30"/>
      <c r="F129" s="29">
        <v>94.99</v>
      </c>
      <c r="G129" s="29">
        <v>7.16</v>
      </c>
      <c r="H129" s="32"/>
      <c r="I129" s="32">
        <f>H129*F129</f>
        <v>0</v>
      </c>
      <c r="J129" s="30"/>
    </row>
    <row r="130" spans="1:10" ht="15">
      <c r="A130" s="29"/>
      <c r="B130" s="29"/>
      <c r="C130" s="29"/>
      <c r="D130" s="29"/>
      <c r="E130" s="30"/>
      <c r="F130" s="29"/>
      <c r="G130" s="29"/>
      <c r="H130" s="32"/>
      <c r="I130" s="32"/>
      <c r="J130" s="30"/>
    </row>
    <row r="131" spans="1:10" ht="15">
      <c r="A131" s="29" t="s">
        <v>170</v>
      </c>
      <c r="B131" s="29" t="s">
        <v>171</v>
      </c>
      <c r="C131" s="29" t="s">
        <v>172</v>
      </c>
      <c r="D131" s="29">
        <v>25</v>
      </c>
      <c r="E131" s="30">
        <v>1</v>
      </c>
      <c r="F131" s="29">
        <v>11</v>
      </c>
      <c r="G131" s="29" t="s">
        <v>173</v>
      </c>
      <c r="H131" s="32"/>
      <c r="I131" s="32">
        <f aca="true" t="shared" si="5" ref="I131:I140">H131*F131</f>
        <v>0</v>
      </c>
      <c r="J131" s="83" t="s">
        <v>222</v>
      </c>
    </row>
    <row r="132" spans="1:10" ht="15">
      <c r="A132" s="29" t="s">
        <v>174</v>
      </c>
      <c r="B132" s="29" t="s">
        <v>175</v>
      </c>
      <c r="C132" s="29" t="s">
        <v>172</v>
      </c>
      <c r="D132" s="29">
        <v>25</v>
      </c>
      <c r="E132" s="30">
        <v>1</v>
      </c>
      <c r="F132" s="29">
        <v>11</v>
      </c>
      <c r="G132" s="29" t="s">
        <v>173</v>
      </c>
      <c r="H132" s="32"/>
      <c r="I132" s="32">
        <f t="shared" si="5"/>
        <v>0</v>
      </c>
      <c r="J132" s="83" t="s">
        <v>222</v>
      </c>
    </row>
    <row r="133" spans="1:10" ht="15">
      <c r="A133" s="29" t="s">
        <v>176</v>
      </c>
      <c r="B133" s="29" t="s">
        <v>177</v>
      </c>
      <c r="C133" s="29" t="s">
        <v>172</v>
      </c>
      <c r="D133" s="29">
        <v>25</v>
      </c>
      <c r="E133" s="30">
        <v>1</v>
      </c>
      <c r="F133" s="29">
        <v>11</v>
      </c>
      <c r="G133" s="29" t="s">
        <v>173</v>
      </c>
      <c r="H133" s="32"/>
      <c r="I133" s="32">
        <f t="shared" si="5"/>
        <v>0</v>
      </c>
      <c r="J133" s="83" t="s">
        <v>222</v>
      </c>
    </row>
    <row r="134" spans="1:10" ht="15">
      <c r="A134" s="29" t="s">
        <v>178</v>
      </c>
      <c r="B134" s="29" t="s">
        <v>179</v>
      </c>
      <c r="C134" s="29" t="s">
        <v>172</v>
      </c>
      <c r="D134" s="29">
        <v>25</v>
      </c>
      <c r="E134" s="30">
        <v>1</v>
      </c>
      <c r="F134" s="29">
        <v>11</v>
      </c>
      <c r="G134" s="29" t="s">
        <v>173</v>
      </c>
      <c r="H134" s="32"/>
      <c r="I134" s="32">
        <f t="shared" si="5"/>
        <v>0</v>
      </c>
      <c r="J134" s="83" t="s">
        <v>222</v>
      </c>
    </row>
    <row r="135" spans="1:10" ht="15">
      <c r="A135" s="29">
        <v>127554</v>
      </c>
      <c r="B135" s="29" t="s">
        <v>180</v>
      </c>
      <c r="C135" s="29" t="s">
        <v>172</v>
      </c>
      <c r="D135" s="29">
        <v>25</v>
      </c>
      <c r="E135" s="30">
        <v>1</v>
      </c>
      <c r="F135" s="29">
        <v>11</v>
      </c>
      <c r="G135" s="29" t="s">
        <v>173</v>
      </c>
      <c r="H135" s="32"/>
      <c r="I135" s="32">
        <f t="shared" si="5"/>
        <v>0</v>
      </c>
      <c r="J135" s="83" t="s">
        <v>222</v>
      </c>
    </row>
    <row r="136" spans="1:10" ht="15">
      <c r="A136" s="29">
        <v>127555</v>
      </c>
      <c r="B136" s="29" t="s">
        <v>181</v>
      </c>
      <c r="C136" s="29" t="s">
        <v>172</v>
      </c>
      <c r="D136" s="29">
        <v>25</v>
      </c>
      <c r="E136" s="30">
        <v>1</v>
      </c>
      <c r="F136" s="29">
        <v>11</v>
      </c>
      <c r="G136" s="29" t="s">
        <v>173</v>
      </c>
      <c r="H136" s="32"/>
      <c r="I136" s="32">
        <f t="shared" si="5"/>
        <v>0</v>
      </c>
      <c r="J136" s="83" t="s">
        <v>222</v>
      </c>
    </row>
    <row r="137" spans="1:10" ht="15">
      <c r="A137" s="29">
        <v>113319</v>
      </c>
      <c r="B137" s="29" t="s">
        <v>182</v>
      </c>
      <c r="C137" s="29" t="s">
        <v>172</v>
      </c>
      <c r="D137" s="29">
        <v>25</v>
      </c>
      <c r="E137" s="30">
        <v>1</v>
      </c>
      <c r="F137" s="29">
        <v>11</v>
      </c>
      <c r="G137" s="29" t="s">
        <v>173</v>
      </c>
      <c r="H137" s="32"/>
      <c r="I137" s="32">
        <f t="shared" si="5"/>
        <v>0</v>
      </c>
      <c r="J137" s="83" t="s">
        <v>222</v>
      </c>
    </row>
    <row r="138" spans="1:10" ht="15">
      <c r="A138" s="29">
        <v>113320</v>
      </c>
      <c r="B138" s="29" t="s">
        <v>183</v>
      </c>
      <c r="C138" s="29" t="s">
        <v>172</v>
      </c>
      <c r="D138" s="29">
        <v>25</v>
      </c>
      <c r="E138" s="30">
        <v>1</v>
      </c>
      <c r="F138" s="29">
        <v>11</v>
      </c>
      <c r="G138" s="29" t="s">
        <v>173</v>
      </c>
      <c r="H138" s="32"/>
      <c r="I138" s="32">
        <f t="shared" si="5"/>
        <v>0</v>
      </c>
      <c r="J138" s="83" t="s">
        <v>222</v>
      </c>
    </row>
    <row r="139" spans="1:10" ht="15">
      <c r="A139" s="29">
        <v>127553</v>
      </c>
      <c r="B139" s="29" t="s">
        <v>184</v>
      </c>
      <c r="C139" s="29" t="s">
        <v>172</v>
      </c>
      <c r="D139" s="29">
        <v>25</v>
      </c>
      <c r="E139" s="30">
        <v>1</v>
      </c>
      <c r="F139" s="29">
        <v>11</v>
      </c>
      <c r="G139" s="29" t="s">
        <v>173</v>
      </c>
      <c r="H139" s="32"/>
      <c r="I139" s="32">
        <f t="shared" si="5"/>
        <v>0</v>
      </c>
      <c r="J139" s="83" t="s">
        <v>222</v>
      </c>
    </row>
    <row r="140" spans="1:10" ht="15">
      <c r="A140" s="29">
        <v>127556</v>
      </c>
      <c r="B140" s="29" t="s">
        <v>185</v>
      </c>
      <c r="C140" s="29" t="s">
        <v>172</v>
      </c>
      <c r="D140" s="29">
        <v>25</v>
      </c>
      <c r="E140" s="30">
        <v>1</v>
      </c>
      <c r="F140" s="29">
        <v>11</v>
      </c>
      <c r="G140" s="29" t="s">
        <v>173</v>
      </c>
      <c r="H140" s="32"/>
      <c r="I140" s="32">
        <f t="shared" si="5"/>
        <v>0</v>
      </c>
      <c r="J140" s="83" t="s">
        <v>222</v>
      </c>
    </row>
    <row r="141" spans="1:9" ht="15" customHeight="1">
      <c r="A141" s="4"/>
      <c r="B141" s="4"/>
      <c r="C141" s="4"/>
      <c r="D141" s="4"/>
      <c r="E141" s="4"/>
      <c r="F141" s="4"/>
      <c r="G141" s="4"/>
      <c r="H141" s="7" t="s">
        <v>186</v>
      </c>
      <c r="I141" s="6">
        <f>SUM(I11:I140)</f>
        <v>0</v>
      </c>
    </row>
  </sheetData>
  <sheetProtection/>
  <autoFilter ref="A10:J125"/>
  <mergeCells count="2">
    <mergeCell ref="J107:M107"/>
    <mergeCell ref="J108:M108"/>
  </mergeCells>
  <hyperlinks>
    <hyperlink ref="B104" r:id="rId1" display="Лонга Вита стерилизатор - футляр для зубной щетки  (с УФ излучателем) арт.SG-276"/>
    <hyperlink ref="B12" r:id="rId2" display="Модуль Антиклещ"/>
    <hyperlink ref="B11" r:id="rId3" display="Мини-модуль АнтиКлещ"/>
    <hyperlink ref="B110" r:id="rId4" display="доктор конфеткин 100,0 драже вит.с с бифидобакт.банан с 3-х лет"/>
    <hyperlink ref="B116" r:id="rId5" display="помогуша 100мл сироп иммуномоделир.прополис и вит.а,с,е,д3,йод с 3-х лет"/>
    <hyperlink ref="B121" r:id="rId6" display="сибирячок фито 80,0 драже д/улучш.аппетита липа,ябл,дрожжи,крапива,лецитин,панто"/>
    <hyperlink ref="B57" r:id="rId7" display="Лонга Вита дет. зуб.щетка арт.AB-1 Angry Birds (защитный колпачок, присоска), от 5-и лет"/>
    <hyperlink ref="B78" r:id="rId8" display="Лонга Вита дет. зуб.щетка арт.AB-1 Angry Birds (защитный колпачок, присоска), от 5-и лет"/>
    <hyperlink ref="B29" r:id="rId9" display="Вайт Гло зубная паста 150,0 отбелив.проф.выбор+з/щетка+ бонус зубочистки"/>
    <hyperlink ref="B109" r:id="rId10" display="У нас в прайсе появился новый ассортимент товара: Вкусная польза для Ваших детей"/>
    <hyperlink ref="B103" r:id="rId11" display="Лонга Вита стерилизатор - футляр для зубной щетки  (с УФ излучателем) арт.SG-276"/>
    <hyperlink ref="B79" location="лв127319" display="Лонга Вита дорожный набор Winx Club (зуб.паста и зуб.щетка с колпачком) от 3-х лет"/>
    <hyperlink ref="B55" location="лв127821" display="Лонга Вита дет. зуб.щетка арт. KAB-1 Angry Birds ротационная от 3-х лет"/>
    <hyperlink ref="B56" location="лв127820" display="Лонга Вита дет. зуб.щетка арт. SGA-1 Angry Birds вибрационная от 3-х лет"/>
    <hyperlink ref="B76" location="лв127819" display="Лонга Вита дет. зуб.щетка арт.TWA-1 Angry Birds мигающая на присоске от 3-х лет"/>
    <hyperlink ref="B13" location="Выкручиватель107326" display="Выкручиватель клещей для животных, набор №2"/>
    <hyperlink ref="B7" location="вг74811" display="Вайт Гло зубная паста 150.0 отбел. д/курильщик.+щетка+бонус зубочистки"/>
    <hyperlink ref="C8" location="лв101627" display="Лонга Вита МаксФоЛайт зубная щетка со светодиодами"/>
    <hyperlink ref="B8" location="лв113076" display="Лонга Вита стерилизатор - футляр для зубной щетки  (с УФ излучателем) арт.SG-276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5" sqref="A25:E25"/>
    </sheetView>
  </sheetViews>
  <sheetFormatPr defaultColWidth="9.140625" defaultRowHeight="15"/>
  <cols>
    <col min="1" max="1" width="7.57421875" style="1" customWidth="1"/>
    <col min="2" max="2" width="78.140625" style="1" customWidth="1"/>
    <col min="3" max="3" width="13.421875" style="1" customWidth="1"/>
    <col min="4" max="4" width="7.8515625" style="1" customWidth="1"/>
    <col min="5" max="5" width="8.7109375" style="1" customWidth="1"/>
    <col min="6" max="6" width="10.140625" style="1" customWidth="1"/>
    <col min="7" max="7" width="23.28125" style="1" customWidth="1"/>
    <col min="8" max="8" width="10.7109375" style="54" customWidth="1"/>
    <col min="9" max="9" width="8.00390625" style="54" customWidth="1"/>
    <col min="10" max="10" width="8.421875" style="1" customWidth="1"/>
    <col min="11" max="11" width="13.57421875" style="1" customWidth="1"/>
    <col min="12" max="16384" width="9.140625" style="1" customWidth="1"/>
  </cols>
  <sheetData>
    <row r="1" spans="1:3" ht="12.75">
      <c r="A1" s="1" t="s">
        <v>187</v>
      </c>
      <c r="C1" s="18"/>
    </row>
    <row r="2" ht="3" customHeight="1">
      <c r="C2" s="18"/>
    </row>
    <row r="3" spans="1:16" s="11" customFormat="1" ht="51">
      <c r="A3" s="8" t="s">
        <v>5</v>
      </c>
      <c r="B3" s="8" t="s">
        <v>6</v>
      </c>
      <c r="C3" s="8" t="s">
        <v>7</v>
      </c>
      <c r="D3" s="9" t="s">
        <v>8</v>
      </c>
      <c r="E3" s="9" t="s">
        <v>9</v>
      </c>
      <c r="F3" s="8" t="s">
        <v>188</v>
      </c>
      <c r="G3" s="47" t="s">
        <v>189</v>
      </c>
      <c r="H3" s="55" t="s">
        <v>190</v>
      </c>
      <c r="I3" s="55" t="s">
        <v>191</v>
      </c>
      <c r="J3" s="47" t="s">
        <v>192</v>
      </c>
      <c r="K3" s="47" t="s">
        <v>193</v>
      </c>
      <c r="L3" s="53" t="s">
        <v>194</v>
      </c>
      <c r="M3" s="53" t="s">
        <v>195</v>
      </c>
      <c r="N3" s="53" t="s">
        <v>196</v>
      </c>
      <c r="O3" s="53" t="s">
        <v>197</v>
      </c>
      <c r="P3" s="53" t="s">
        <v>198</v>
      </c>
    </row>
    <row r="4" spans="1:16" ht="15" customHeight="1">
      <c r="A4" s="2"/>
      <c r="B4" s="19" t="s">
        <v>24</v>
      </c>
      <c r="C4" s="2"/>
      <c r="D4" s="2"/>
      <c r="E4" s="2"/>
      <c r="F4" s="12"/>
      <c r="G4" s="48"/>
      <c r="H4" s="56"/>
      <c r="I4" s="59"/>
      <c r="J4" s="59"/>
      <c r="K4" s="59"/>
      <c r="L4" s="60"/>
      <c r="M4" s="60"/>
      <c r="N4" s="60"/>
      <c r="O4" s="60"/>
      <c r="P4" s="60"/>
    </row>
    <row r="5" spans="1:16" ht="15" customHeight="1">
      <c r="A5" s="2"/>
      <c r="B5" s="19" t="s">
        <v>25</v>
      </c>
      <c r="C5" s="2"/>
      <c r="D5" s="2"/>
      <c r="E5" s="2"/>
      <c r="F5" s="12"/>
      <c r="G5" s="48"/>
      <c r="H5" s="56"/>
      <c r="I5" s="59"/>
      <c r="J5" s="59"/>
      <c r="K5" s="59"/>
      <c r="L5" s="60"/>
      <c r="M5" s="60"/>
      <c r="N5" s="60"/>
      <c r="O5" s="60"/>
      <c r="P5" s="60"/>
    </row>
    <row r="6" spans="1:16" ht="15" customHeight="1">
      <c r="A6" s="2">
        <v>74810</v>
      </c>
      <c r="B6" s="20" t="s">
        <v>40</v>
      </c>
      <c r="C6" s="2" t="s">
        <v>29</v>
      </c>
      <c r="D6" s="2">
        <v>20</v>
      </c>
      <c r="E6" s="2">
        <v>4</v>
      </c>
      <c r="F6" s="12"/>
      <c r="G6" s="67" t="s">
        <v>199</v>
      </c>
      <c r="H6" s="59">
        <v>230</v>
      </c>
      <c r="I6" s="59" t="s">
        <v>200</v>
      </c>
      <c r="J6" s="59">
        <v>36</v>
      </c>
      <c r="K6" s="59" t="s">
        <v>201</v>
      </c>
      <c r="L6" s="60">
        <v>21.5</v>
      </c>
      <c r="M6" s="60">
        <v>31.5</v>
      </c>
      <c r="N6" s="60">
        <v>41.5</v>
      </c>
      <c r="O6" s="60">
        <v>0.027</v>
      </c>
      <c r="P6" s="60">
        <v>6</v>
      </c>
    </row>
    <row r="7" spans="1:16" ht="15" customHeight="1">
      <c r="A7" s="2">
        <v>86828</v>
      </c>
      <c r="B7" s="20" t="s">
        <v>41</v>
      </c>
      <c r="C7" s="2" t="s">
        <v>29</v>
      </c>
      <c r="D7" s="2">
        <v>100</v>
      </c>
      <c r="E7" s="2">
        <v>10</v>
      </c>
      <c r="F7" s="12"/>
      <c r="G7" s="48"/>
      <c r="H7" s="59">
        <v>65</v>
      </c>
      <c r="I7" s="59"/>
      <c r="J7" s="59">
        <v>36</v>
      </c>
      <c r="K7" s="59" t="s">
        <v>201</v>
      </c>
      <c r="L7" s="60">
        <v>21.5</v>
      </c>
      <c r="M7" s="60">
        <v>31.5</v>
      </c>
      <c r="N7" s="60">
        <v>41.5</v>
      </c>
      <c r="O7" s="60">
        <v>0.027</v>
      </c>
      <c r="P7" s="60">
        <v>6.2</v>
      </c>
    </row>
    <row r="8" spans="1:16" ht="15" customHeight="1">
      <c r="A8" s="2">
        <v>86807</v>
      </c>
      <c r="B8" s="20" t="s">
        <v>42</v>
      </c>
      <c r="C8" s="2" t="s">
        <v>29</v>
      </c>
      <c r="D8" s="2">
        <v>48</v>
      </c>
      <c r="E8" s="2">
        <v>6</v>
      </c>
      <c r="F8" s="12"/>
      <c r="G8" s="48" t="s">
        <v>202</v>
      </c>
      <c r="H8" s="59">
        <v>190</v>
      </c>
      <c r="I8" s="59">
        <v>150</v>
      </c>
      <c r="J8" s="59">
        <v>36</v>
      </c>
      <c r="K8" s="59" t="s">
        <v>201</v>
      </c>
      <c r="L8" s="60">
        <v>21.5</v>
      </c>
      <c r="M8" s="60">
        <v>31.5</v>
      </c>
      <c r="N8" s="60">
        <v>41.5</v>
      </c>
      <c r="O8" s="60">
        <v>0.027</v>
      </c>
      <c r="P8" s="60">
        <v>10</v>
      </c>
    </row>
    <row r="9" spans="1:16" ht="15" customHeight="1">
      <c r="A9" s="2">
        <v>115549</v>
      </c>
      <c r="B9" s="20" t="s">
        <v>43</v>
      </c>
      <c r="C9" s="2" t="s">
        <v>29</v>
      </c>
      <c r="D9" s="2">
        <v>48</v>
      </c>
      <c r="E9" s="2">
        <v>6</v>
      </c>
      <c r="F9" s="12"/>
      <c r="G9" s="48"/>
      <c r="H9" s="59">
        <v>190</v>
      </c>
      <c r="I9" s="59">
        <v>150</v>
      </c>
      <c r="J9" s="59">
        <v>36</v>
      </c>
      <c r="K9" s="59" t="s">
        <v>201</v>
      </c>
      <c r="L9" s="60">
        <v>21.5</v>
      </c>
      <c r="M9" s="60">
        <v>31.5</v>
      </c>
      <c r="N9" s="60">
        <v>41.5</v>
      </c>
      <c r="O9" s="60">
        <v>0.027</v>
      </c>
      <c r="P9" s="60">
        <v>10</v>
      </c>
    </row>
    <row r="10" spans="1:16" ht="15" customHeight="1">
      <c r="A10" s="2">
        <v>89241</v>
      </c>
      <c r="B10" s="20" t="s">
        <v>44</v>
      </c>
      <c r="C10" s="2" t="s">
        <v>29</v>
      </c>
      <c r="D10" s="2">
        <v>48</v>
      </c>
      <c r="E10" s="2">
        <v>6</v>
      </c>
      <c r="F10" s="12"/>
      <c r="G10" s="48" t="s">
        <v>203</v>
      </c>
      <c r="H10" s="59">
        <v>190</v>
      </c>
      <c r="I10" s="59">
        <v>150</v>
      </c>
      <c r="J10" s="59">
        <v>36</v>
      </c>
      <c r="K10" s="59" t="s">
        <v>201</v>
      </c>
      <c r="L10" s="60">
        <v>21.5</v>
      </c>
      <c r="M10" s="60">
        <v>31.5</v>
      </c>
      <c r="N10" s="60">
        <v>41.5</v>
      </c>
      <c r="O10" s="60">
        <v>0.027</v>
      </c>
      <c r="P10" s="60">
        <v>10</v>
      </c>
    </row>
    <row r="11" spans="1:16" ht="15" customHeight="1">
      <c r="A11" s="2">
        <v>79536</v>
      </c>
      <c r="B11" s="20" t="s">
        <v>204</v>
      </c>
      <c r="C11" s="2" t="s">
        <v>29</v>
      </c>
      <c r="D11" s="2">
        <v>48</v>
      </c>
      <c r="E11" s="2">
        <v>6</v>
      </c>
      <c r="F11" s="12"/>
      <c r="G11" s="48" t="s">
        <v>205</v>
      </c>
      <c r="H11" s="59">
        <v>190</v>
      </c>
      <c r="I11" s="59">
        <v>150</v>
      </c>
      <c r="J11" s="59">
        <v>36</v>
      </c>
      <c r="K11" s="59" t="s">
        <v>201</v>
      </c>
      <c r="L11" s="60">
        <v>21.5</v>
      </c>
      <c r="M11" s="60">
        <v>31.5</v>
      </c>
      <c r="N11" s="60">
        <v>41.5</v>
      </c>
      <c r="O11" s="60">
        <v>0.027</v>
      </c>
      <c r="P11" s="60">
        <v>10</v>
      </c>
    </row>
    <row r="12" spans="1:16" ht="15" customHeight="1">
      <c r="A12" s="2">
        <v>79603</v>
      </c>
      <c r="B12" s="20" t="s">
        <v>47</v>
      </c>
      <c r="C12" s="2" t="s">
        <v>29</v>
      </c>
      <c r="D12" s="2">
        <v>48</v>
      </c>
      <c r="E12" s="2">
        <v>6</v>
      </c>
      <c r="F12" s="12"/>
      <c r="G12" s="48" t="s">
        <v>206</v>
      </c>
      <c r="H12" s="59">
        <v>190</v>
      </c>
      <c r="I12" s="59">
        <v>150</v>
      </c>
      <c r="J12" s="59">
        <v>36</v>
      </c>
      <c r="K12" s="59" t="s">
        <v>201</v>
      </c>
      <c r="L12" s="60">
        <v>21.5</v>
      </c>
      <c r="M12" s="60">
        <v>31.5</v>
      </c>
      <c r="N12" s="60">
        <v>41.5</v>
      </c>
      <c r="O12" s="60">
        <v>0.027</v>
      </c>
      <c r="P12" s="60">
        <v>10</v>
      </c>
    </row>
    <row r="13" spans="1:16" ht="15" customHeight="1">
      <c r="A13" s="2">
        <v>79604</v>
      </c>
      <c r="B13" s="28" t="s">
        <v>48</v>
      </c>
      <c r="C13" s="2" t="s">
        <v>29</v>
      </c>
      <c r="D13" s="2">
        <v>48</v>
      </c>
      <c r="E13" s="2">
        <v>6</v>
      </c>
      <c r="F13" s="12"/>
      <c r="G13" s="48" t="s">
        <v>207</v>
      </c>
      <c r="H13" s="59">
        <v>190</v>
      </c>
      <c r="I13" s="59">
        <v>150</v>
      </c>
      <c r="J13" s="59">
        <v>36</v>
      </c>
      <c r="K13" s="59" t="s">
        <v>201</v>
      </c>
      <c r="L13" s="60">
        <v>21.5</v>
      </c>
      <c r="M13" s="60">
        <v>31.5</v>
      </c>
      <c r="N13" s="60">
        <v>41.5</v>
      </c>
      <c r="O13" s="60">
        <v>0.027</v>
      </c>
      <c r="P13" s="60">
        <v>10</v>
      </c>
    </row>
    <row r="14" spans="1:16" ht="15" customHeight="1">
      <c r="A14" s="2">
        <v>74811</v>
      </c>
      <c r="B14" s="20" t="s">
        <v>1</v>
      </c>
      <c r="C14" s="2" t="s">
        <v>29</v>
      </c>
      <c r="D14" s="2">
        <v>48</v>
      </c>
      <c r="E14" s="2">
        <v>6</v>
      </c>
      <c r="F14" s="12"/>
      <c r="G14" s="48" t="s">
        <v>208</v>
      </c>
      <c r="H14" s="59">
        <v>190</v>
      </c>
      <c r="I14" s="59">
        <v>150</v>
      </c>
      <c r="J14" s="59">
        <v>36</v>
      </c>
      <c r="K14" s="59" t="s">
        <v>201</v>
      </c>
      <c r="L14" s="60">
        <v>21.5</v>
      </c>
      <c r="M14" s="60">
        <v>31.5</v>
      </c>
      <c r="N14" s="60">
        <v>41.5</v>
      </c>
      <c r="O14" s="60">
        <v>0.027</v>
      </c>
      <c r="P14" s="60">
        <v>10</v>
      </c>
    </row>
    <row r="15" spans="1:16" ht="15" customHeight="1">
      <c r="A15" s="2">
        <v>86827</v>
      </c>
      <c r="B15" s="20" t="s">
        <v>51</v>
      </c>
      <c r="C15" s="2" t="s">
        <v>29</v>
      </c>
      <c r="D15" s="2">
        <v>288</v>
      </c>
      <c r="E15" s="2">
        <v>12</v>
      </c>
      <c r="F15" s="12"/>
      <c r="G15" s="48"/>
      <c r="H15" s="59">
        <v>34</v>
      </c>
      <c r="I15" s="59">
        <v>24</v>
      </c>
      <c r="J15" s="59">
        <v>36</v>
      </c>
      <c r="K15" s="59" t="s">
        <v>201</v>
      </c>
      <c r="L15" s="65">
        <v>25.5</v>
      </c>
      <c r="M15" s="65">
        <v>33.5</v>
      </c>
      <c r="N15" s="65">
        <v>35.5</v>
      </c>
      <c r="O15" s="65">
        <v>0.03</v>
      </c>
      <c r="P15" s="60">
        <v>10.7</v>
      </c>
    </row>
    <row r="16" spans="1:16" ht="15" customHeight="1">
      <c r="A16" s="2">
        <v>86826</v>
      </c>
      <c r="B16" s="20" t="s">
        <v>53</v>
      </c>
      <c r="C16" s="2" t="s">
        <v>29</v>
      </c>
      <c r="D16" s="2">
        <v>288</v>
      </c>
      <c r="E16" s="2">
        <v>12</v>
      </c>
      <c r="F16" s="12"/>
      <c r="G16" s="48"/>
      <c r="H16" s="59">
        <v>34</v>
      </c>
      <c r="I16" s="59">
        <v>24</v>
      </c>
      <c r="J16" s="59">
        <v>36</v>
      </c>
      <c r="K16" s="59" t="s">
        <v>201</v>
      </c>
      <c r="L16" s="65">
        <v>25.5</v>
      </c>
      <c r="M16" s="65">
        <v>33.5</v>
      </c>
      <c r="N16" s="65">
        <v>35.5</v>
      </c>
      <c r="O16" s="65">
        <v>0.03</v>
      </c>
      <c r="P16" s="60">
        <v>10.7</v>
      </c>
    </row>
    <row r="17" spans="1:16" ht="15" customHeight="1">
      <c r="A17" s="2">
        <v>120919</v>
      </c>
      <c r="B17" s="20" t="s">
        <v>54</v>
      </c>
      <c r="C17" s="2" t="s">
        <v>29</v>
      </c>
      <c r="D17" s="2">
        <v>288</v>
      </c>
      <c r="E17" s="2">
        <v>12</v>
      </c>
      <c r="F17" s="12"/>
      <c r="G17" s="48"/>
      <c r="H17" s="59">
        <v>34</v>
      </c>
      <c r="I17" s="59">
        <v>24</v>
      </c>
      <c r="J17" s="59">
        <v>36</v>
      </c>
      <c r="K17" s="59" t="s">
        <v>201</v>
      </c>
      <c r="L17" s="65">
        <v>25.5</v>
      </c>
      <c r="M17" s="65">
        <v>33.5</v>
      </c>
      <c r="N17" s="65">
        <v>35.5</v>
      </c>
      <c r="O17" s="65">
        <v>0.03</v>
      </c>
      <c r="P17" s="60">
        <v>10.7</v>
      </c>
    </row>
    <row r="18" spans="1:16" ht="15" customHeight="1">
      <c r="A18" s="2">
        <v>120921</v>
      </c>
      <c r="B18" s="20" t="s">
        <v>55</v>
      </c>
      <c r="C18" s="2" t="s">
        <v>29</v>
      </c>
      <c r="D18" s="2">
        <v>288</v>
      </c>
      <c r="E18" s="2">
        <v>12</v>
      </c>
      <c r="F18" s="12"/>
      <c r="G18" s="48"/>
      <c r="H18" s="59">
        <v>34</v>
      </c>
      <c r="I18" s="59">
        <v>24</v>
      </c>
      <c r="J18" s="59">
        <v>36</v>
      </c>
      <c r="K18" s="59" t="s">
        <v>201</v>
      </c>
      <c r="L18" s="65">
        <v>25.5</v>
      </c>
      <c r="M18" s="65">
        <v>33.5</v>
      </c>
      <c r="N18" s="65">
        <v>35.5</v>
      </c>
      <c r="O18" s="65">
        <v>0.03</v>
      </c>
      <c r="P18" s="60">
        <v>10.7</v>
      </c>
    </row>
    <row r="19" spans="1:16" ht="15" customHeight="1">
      <c r="A19" s="2">
        <v>120920</v>
      </c>
      <c r="B19" s="20" t="s">
        <v>56</v>
      </c>
      <c r="C19" s="2" t="s">
        <v>29</v>
      </c>
      <c r="D19" s="2">
        <v>288</v>
      </c>
      <c r="E19" s="2">
        <v>12</v>
      </c>
      <c r="F19" s="12"/>
      <c r="G19" s="48"/>
      <c r="H19" s="59">
        <v>34</v>
      </c>
      <c r="I19" s="59">
        <v>24</v>
      </c>
      <c r="J19" s="59">
        <v>36</v>
      </c>
      <c r="K19" s="59" t="s">
        <v>201</v>
      </c>
      <c r="L19" s="65">
        <v>25.5</v>
      </c>
      <c r="M19" s="65">
        <v>33.5</v>
      </c>
      <c r="N19" s="65">
        <v>35.5</v>
      </c>
      <c r="O19" s="65">
        <v>0.03</v>
      </c>
      <c r="P19" s="60">
        <v>10.7</v>
      </c>
    </row>
    <row r="20" spans="1:16" ht="15" customHeight="1">
      <c r="A20" s="2">
        <v>95009</v>
      </c>
      <c r="B20" s="20" t="s">
        <v>57</v>
      </c>
      <c r="C20" s="2" t="s">
        <v>29</v>
      </c>
      <c r="D20" s="2">
        <v>288</v>
      </c>
      <c r="E20" s="2">
        <v>12</v>
      </c>
      <c r="F20" s="12"/>
      <c r="G20" s="48"/>
      <c r="H20" s="59">
        <v>34</v>
      </c>
      <c r="I20" s="59">
        <v>24</v>
      </c>
      <c r="J20" s="59">
        <v>36</v>
      </c>
      <c r="K20" s="59" t="s">
        <v>201</v>
      </c>
      <c r="L20" s="65">
        <v>25.5</v>
      </c>
      <c r="M20" s="65">
        <v>33.5</v>
      </c>
      <c r="N20" s="65">
        <v>35.5</v>
      </c>
      <c r="O20" s="65">
        <v>0.03</v>
      </c>
      <c r="P20" s="60">
        <v>10.7</v>
      </c>
    </row>
    <row r="21" spans="1:16" ht="15" customHeight="1">
      <c r="A21" s="2">
        <v>101250</v>
      </c>
      <c r="B21" s="20" t="s">
        <v>60</v>
      </c>
      <c r="C21" s="2" t="s">
        <v>29</v>
      </c>
      <c r="D21" s="2">
        <v>120</v>
      </c>
      <c r="E21" s="2">
        <v>12</v>
      </c>
      <c r="F21" s="12"/>
      <c r="G21" s="48"/>
      <c r="H21" s="59">
        <v>34</v>
      </c>
      <c r="I21" s="56"/>
      <c r="J21" s="59"/>
      <c r="K21" s="59"/>
      <c r="L21" s="65">
        <v>26.5</v>
      </c>
      <c r="M21" s="65">
        <v>32.5</v>
      </c>
      <c r="N21" s="65">
        <v>75</v>
      </c>
      <c r="O21" s="65">
        <v>0.064</v>
      </c>
      <c r="P21" s="60">
        <v>7</v>
      </c>
    </row>
    <row r="22" spans="1:16" ht="15" customHeight="1">
      <c r="A22" s="2">
        <v>86824</v>
      </c>
      <c r="B22" s="20" t="s">
        <v>63</v>
      </c>
      <c r="C22" s="2" t="s">
        <v>29</v>
      </c>
      <c r="D22" s="2">
        <v>120</v>
      </c>
      <c r="E22" s="2">
        <v>12</v>
      </c>
      <c r="F22" s="12"/>
      <c r="G22" s="48"/>
      <c r="H22" s="59">
        <v>34</v>
      </c>
      <c r="I22" s="56"/>
      <c r="J22" s="59"/>
      <c r="K22" s="59"/>
      <c r="L22" s="65">
        <v>26.5</v>
      </c>
      <c r="M22" s="65">
        <v>32.5</v>
      </c>
      <c r="N22" s="65">
        <v>75</v>
      </c>
      <c r="O22" s="65">
        <v>0.064</v>
      </c>
      <c r="P22" s="60">
        <v>7</v>
      </c>
    </row>
    <row r="23" spans="1:16" ht="15" customHeight="1">
      <c r="A23" s="2">
        <v>86808</v>
      </c>
      <c r="B23" s="20" t="s">
        <v>64</v>
      </c>
      <c r="C23" s="2" t="s">
        <v>29</v>
      </c>
      <c r="D23" s="2">
        <v>120</v>
      </c>
      <c r="E23" s="2">
        <v>12</v>
      </c>
      <c r="F23" s="12"/>
      <c r="G23" s="48"/>
      <c r="H23" s="59">
        <v>34</v>
      </c>
      <c r="I23" s="56"/>
      <c r="J23" s="59"/>
      <c r="K23" s="59"/>
      <c r="L23" s="65">
        <v>26.5</v>
      </c>
      <c r="M23" s="65">
        <v>32.5</v>
      </c>
      <c r="N23" s="65">
        <v>75</v>
      </c>
      <c r="O23" s="65">
        <v>0.064</v>
      </c>
      <c r="P23" s="60">
        <v>7</v>
      </c>
    </row>
    <row r="24" spans="1:11" ht="15" customHeight="1">
      <c r="A24" s="2">
        <v>101556</v>
      </c>
      <c r="B24" s="20" t="s">
        <v>66</v>
      </c>
      <c r="C24" s="2" t="s">
        <v>29</v>
      </c>
      <c r="D24" s="2">
        <v>32</v>
      </c>
      <c r="E24" s="2">
        <v>4</v>
      </c>
      <c r="F24" s="16"/>
      <c r="G24" s="48"/>
      <c r="H24" s="56"/>
      <c r="I24" s="56"/>
      <c r="J24" s="59"/>
      <c r="K24" s="64" t="s">
        <v>201</v>
      </c>
    </row>
    <row r="25" spans="1:16" ht="15" customHeight="1">
      <c r="A25" s="2">
        <v>98260</v>
      </c>
      <c r="B25" s="20" t="s">
        <v>67</v>
      </c>
      <c r="C25" s="2" t="s">
        <v>29</v>
      </c>
      <c r="D25" s="2">
        <v>78</v>
      </c>
      <c r="E25" s="2">
        <v>6</v>
      </c>
      <c r="F25" s="12"/>
      <c r="G25" s="48"/>
      <c r="H25" s="59">
        <v>102</v>
      </c>
      <c r="I25" s="59"/>
      <c r="J25" s="59">
        <v>36</v>
      </c>
      <c r="K25" s="64" t="s">
        <v>201</v>
      </c>
      <c r="L25" s="65">
        <v>26.5</v>
      </c>
      <c r="M25" s="65">
        <v>26.5</v>
      </c>
      <c r="N25" s="65">
        <v>39.5</v>
      </c>
      <c r="O25" s="65">
        <v>0.026</v>
      </c>
      <c r="P25" s="60">
        <v>8.8</v>
      </c>
    </row>
    <row r="26" spans="1:16" ht="15" customHeight="1">
      <c r="A26" s="2">
        <v>101589</v>
      </c>
      <c r="B26" s="20" t="s">
        <v>68</v>
      </c>
      <c r="C26" s="2" t="s">
        <v>29</v>
      </c>
      <c r="D26" s="2">
        <v>48</v>
      </c>
      <c r="E26" s="2">
        <v>6</v>
      </c>
      <c r="F26" s="16"/>
      <c r="G26" s="48"/>
      <c r="H26" s="59">
        <v>229</v>
      </c>
      <c r="I26" s="56"/>
      <c r="J26" s="61">
        <v>36</v>
      </c>
      <c r="K26" s="62" t="s">
        <v>209</v>
      </c>
      <c r="L26" s="65">
        <v>17.5</v>
      </c>
      <c r="M26" s="65">
        <v>33</v>
      </c>
      <c r="N26" s="65">
        <v>48.5</v>
      </c>
      <c r="O26" s="65">
        <v>0.028</v>
      </c>
      <c r="P26" s="60">
        <v>12.5</v>
      </c>
    </row>
    <row r="27" spans="1:16" ht="15" customHeight="1">
      <c r="A27" s="2">
        <v>91014</v>
      </c>
      <c r="B27" s="20" t="s">
        <v>70</v>
      </c>
      <c r="C27" s="2" t="s">
        <v>29</v>
      </c>
      <c r="D27" s="2">
        <v>16</v>
      </c>
      <c r="E27" s="2">
        <v>4</v>
      </c>
      <c r="F27" s="12"/>
      <c r="G27" s="66" t="s">
        <v>210</v>
      </c>
      <c r="H27" s="62">
        <v>227</v>
      </c>
      <c r="I27" s="63"/>
      <c r="J27" s="63">
        <v>36</v>
      </c>
      <c r="K27" s="62" t="s">
        <v>201</v>
      </c>
      <c r="L27" s="65">
        <v>19.5</v>
      </c>
      <c r="M27" s="65">
        <v>25.5</v>
      </c>
      <c r="N27" s="65">
        <v>40</v>
      </c>
      <c r="O27" s="65">
        <v>0.019</v>
      </c>
      <c r="P27" s="60">
        <v>5</v>
      </c>
    </row>
    <row r="28" spans="1:9" ht="15" customHeight="1">
      <c r="A28" s="2"/>
      <c r="B28" s="2"/>
      <c r="C28" s="2"/>
      <c r="D28" s="2"/>
      <c r="E28" s="2"/>
      <c r="F28" s="12"/>
      <c r="G28" s="48"/>
      <c r="H28" s="24"/>
      <c r="I28" s="24"/>
    </row>
    <row r="29" spans="1:9" s="23" customFormat="1" ht="15" customHeight="1">
      <c r="A29" s="15">
        <v>123828</v>
      </c>
      <c r="B29" s="21" t="s">
        <v>77</v>
      </c>
      <c r="C29" s="15" t="s">
        <v>16</v>
      </c>
      <c r="D29" s="15">
        <v>6</v>
      </c>
      <c r="E29" s="15">
        <v>6</v>
      </c>
      <c r="F29" s="16"/>
      <c r="G29" s="49"/>
      <c r="H29" s="57"/>
      <c r="I29" s="57"/>
    </row>
    <row r="30" spans="1:9" ht="15" customHeight="1">
      <c r="A30" s="2">
        <v>107323</v>
      </c>
      <c r="B30" s="20" t="s">
        <v>71</v>
      </c>
      <c r="C30" s="2" t="s">
        <v>16</v>
      </c>
      <c r="D30" s="2">
        <v>6</v>
      </c>
      <c r="E30" s="2">
        <v>6</v>
      </c>
      <c r="F30" s="16"/>
      <c r="G30" s="49"/>
      <c r="H30" s="57"/>
      <c r="I30" s="57"/>
    </row>
    <row r="31" spans="1:9" ht="15" customHeight="1">
      <c r="A31" s="2">
        <v>107324</v>
      </c>
      <c r="B31" s="20" t="s">
        <v>74</v>
      </c>
      <c r="C31" s="2" t="s">
        <v>16</v>
      </c>
      <c r="D31" s="2">
        <v>6</v>
      </c>
      <c r="E31" s="2">
        <v>6</v>
      </c>
      <c r="F31" s="16"/>
      <c r="G31" s="49"/>
      <c r="H31" s="57"/>
      <c r="I31" s="57"/>
    </row>
    <row r="32" spans="1:9" ht="15" customHeight="1">
      <c r="A32" s="2">
        <v>107325</v>
      </c>
      <c r="B32" s="20" t="s">
        <v>76</v>
      </c>
      <c r="C32" s="2" t="s">
        <v>16</v>
      </c>
      <c r="D32" s="2">
        <v>6</v>
      </c>
      <c r="E32" s="2">
        <v>6</v>
      </c>
      <c r="F32" s="16"/>
      <c r="G32" s="48"/>
      <c r="H32" s="56"/>
      <c r="I32" s="56"/>
    </row>
    <row r="33" spans="1:9" ht="15" customHeight="1">
      <c r="A33" s="2">
        <v>125197</v>
      </c>
      <c r="B33" s="34" t="s">
        <v>78</v>
      </c>
      <c r="C33" s="2" t="s">
        <v>23</v>
      </c>
      <c r="D33" s="2">
        <v>12</v>
      </c>
      <c r="E33" s="2">
        <v>12</v>
      </c>
      <c r="F33" s="12"/>
      <c r="G33" s="48"/>
      <c r="H33" s="56"/>
      <c r="I33" s="56"/>
    </row>
    <row r="34" spans="1:9" ht="15" customHeight="1">
      <c r="A34" s="2">
        <v>95892</v>
      </c>
      <c r="B34" s="20" t="s">
        <v>79</v>
      </c>
      <c r="C34" s="2" t="s">
        <v>23</v>
      </c>
      <c r="D34" s="2">
        <v>12</v>
      </c>
      <c r="E34" s="2">
        <v>12</v>
      </c>
      <c r="F34" s="12"/>
      <c r="G34" s="48"/>
      <c r="H34" s="56"/>
      <c r="I34" s="56"/>
    </row>
    <row r="35" spans="1:9" ht="15" customHeight="1">
      <c r="A35" s="2">
        <v>95893</v>
      </c>
      <c r="B35" s="20" t="s">
        <v>80</v>
      </c>
      <c r="C35" s="2" t="s">
        <v>23</v>
      </c>
      <c r="D35" s="2">
        <v>12</v>
      </c>
      <c r="E35" s="2">
        <v>12</v>
      </c>
      <c r="F35" s="12"/>
      <c r="G35" s="48"/>
      <c r="H35" s="56"/>
      <c r="I35" s="56"/>
    </row>
    <row r="36" spans="1:9" ht="15" customHeight="1">
      <c r="A36" s="2">
        <v>95895</v>
      </c>
      <c r="B36" s="20" t="s">
        <v>91</v>
      </c>
      <c r="C36" s="2" t="s">
        <v>23</v>
      </c>
      <c r="D36" s="2">
        <v>12</v>
      </c>
      <c r="E36" s="2">
        <v>12</v>
      </c>
      <c r="F36" s="12"/>
      <c r="G36" s="48"/>
      <c r="H36" s="56"/>
      <c r="I36" s="56"/>
    </row>
    <row r="37" spans="1:9" ht="15" customHeight="1">
      <c r="A37" s="2">
        <v>95897</v>
      </c>
      <c r="B37" s="20" t="s">
        <v>211</v>
      </c>
      <c r="C37" s="2" t="s">
        <v>23</v>
      </c>
      <c r="D37" s="2">
        <v>8</v>
      </c>
      <c r="E37" s="2">
        <v>8</v>
      </c>
      <c r="F37" s="12"/>
      <c r="G37" s="48"/>
      <c r="H37" s="56"/>
      <c r="I37" s="56"/>
    </row>
    <row r="38" spans="1:9" ht="15" customHeight="1">
      <c r="A38" s="2">
        <v>95900</v>
      </c>
      <c r="B38" s="20" t="s">
        <v>96</v>
      </c>
      <c r="C38" s="2" t="s">
        <v>23</v>
      </c>
      <c r="D38" s="2">
        <v>12</v>
      </c>
      <c r="E38" s="2">
        <v>12</v>
      </c>
      <c r="F38" s="12"/>
      <c r="G38" s="48"/>
      <c r="H38" s="56"/>
      <c r="I38" s="56"/>
    </row>
    <row r="39" spans="1:9" ht="15" customHeight="1">
      <c r="A39" s="2">
        <v>95901</v>
      </c>
      <c r="B39" s="20" t="s">
        <v>97</v>
      </c>
      <c r="C39" s="2" t="s">
        <v>23</v>
      </c>
      <c r="D39" s="2">
        <v>12</v>
      </c>
      <c r="E39" s="2">
        <v>12</v>
      </c>
      <c r="F39" s="12"/>
      <c r="G39" s="48"/>
      <c r="H39" s="56"/>
      <c r="I39" s="56"/>
    </row>
    <row r="40" spans="1:9" ht="15" customHeight="1">
      <c r="A40" s="2">
        <v>95898</v>
      </c>
      <c r="B40" s="20" t="s">
        <v>98</v>
      </c>
      <c r="C40" s="2" t="s">
        <v>23</v>
      </c>
      <c r="D40" s="2">
        <v>12</v>
      </c>
      <c r="E40" s="2">
        <v>12</v>
      </c>
      <c r="F40" s="12"/>
      <c r="G40" s="48"/>
      <c r="H40" s="56"/>
      <c r="I40" s="56"/>
    </row>
    <row r="41" spans="1:9" ht="15" customHeight="1">
      <c r="A41" s="2">
        <v>95899</v>
      </c>
      <c r="B41" s="20" t="s">
        <v>99</v>
      </c>
      <c r="C41" s="2" t="s">
        <v>23</v>
      </c>
      <c r="D41" s="2">
        <v>12</v>
      </c>
      <c r="E41" s="2">
        <v>12</v>
      </c>
      <c r="F41" s="12"/>
      <c r="G41" s="48"/>
      <c r="H41" s="56"/>
      <c r="I41" s="56"/>
    </row>
    <row r="42" spans="1:9" ht="15" customHeight="1">
      <c r="A42" s="2">
        <v>121067</v>
      </c>
      <c r="B42" s="20" t="s">
        <v>100</v>
      </c>
      <c r="C42" s="2" t="s">
        <v>23</v>
      </c>
      <c r="D42" s="2">
        <v>12</v>
      </c>
      <c r="E42" s="2">
        <v>12</v>
      </c>
      <c r="F42" s="12"/>
      <c r="G42" s="48"/>
      <c r="H42" s="56"/>
      <c r="I42" s="56"/>
    </row>
    <row r="43" spans="1:9" ht="15" customHeight="1">
      <c r="A43" s="2">
        <v>121068</v>
      </c>
      <c r="B43" s="20" t="s">
        <v>101</v>
      </c>
      <c r="C43" s="2" t="s">
        <v>23</v>
      </c>
      <c r="D43" s="2">
        <v>12</v>
      </c>
      <c r="E43" s="2">
        <v>12</v>
      </c>
      <c r="F43" s="12"/>
      <c r="G43" s="48"/>
      <c r="H43" s="56"/>
      <c r="I43" s="56"/>
    </row>
    <row r="44" spans="1:9" ht="15" customHeight="1">
      <c r="A44" s="2">
        <v>125196</v>
      </c>
      <c r="B44" s="34" t="s">
        <v>102</v>
      </c>
      <c r="C44" s="2" t="s">
        <v>23</v>
      </c>
      <c r="D44" s="2">
        <v>12</v>
      </c>
      <c r="E44" s="2">
        <v>12</v>
      </c>
      <c r="F44" s="12"/>
      <c r="G44" s="48"/>
      <c r="H44" s="56"/>
      <c r="I44" s="56"/>
    </row>
    <row r="45" spans="1:9" ht="15" customHeight="1">
      <c r="A45" s="2">
        <v>115551</v>
      </c>
      <c r="B45" s="20" t="s">
        <v>103</v>
      </c>
      <c r="C45" s="2" t="s">
        <v>104</v>
      </c>
      <c r="D45" s="2">
        <v>12</v>
      </c>
      <c r="E45" s="2">
        <v>12</v>
      </c>
      <c r="F45" s="12"/>
      <c r="G45" s="48"/>
      <c r="H45" s="56"/>
      <c r="I45" s="56"/>
    </row>
    <row r="46" spans="1:9" ht="15" customHeight="1">
      <c r="A46" s="2">
        <v>115553</v>
      </c>
      <c r="B46" s="20" t="s">
        <v>106</v>
      </c>
      <c r="C46" s="2" t="s">
        <v>104</v>
      </c>
      <c r="D46" s="2">
        <v>12</v>
      </c>
      <c r="E46" s="2">
        <v>12</v>
      </c>
      <c r="F46" s="12"/>
      <c r="G46" s="48"/>
      <c r="H46" s="56"/>
      <c r="I46" s="56"/>
    </row>
    <row r="47" spans="1:9" ht="15" customHeight="1">
      <c r="A47" s="2">
        <v>115552</v>
      </c>
      <c r="B47" s="20" t="s">
        <v>107</v>
      </c>
      <c r="C47" s="2" t="s">
        <v>104</v>
      </c>
      <c r="D47" s="2">
        <v>12</v>
      </c>
      <c r="E47" s="2">
        <v>12</v>
      </c>
      <c r="F47" s="12"/>
      <c r="G47" s="48"/>
      <c r="H47" s="56"/>
      <c r="I47" s="56"/>
    </row>
    <row r="48" spans="1:9" ht="15" customHeight="1">
      <c r="A48" s="2">
        <v>115556</v>
      </c>
      <c r="B48" s="20" t="s">
        <v>108</v>
      </c>
      <c r="C48" s="2" t="s">
        <v>104</v>
      </c>
      <c r="D48" s="2">
        <v>12</v>
      </c>
      <c r="E48" s="2">
        <v>12</v>
      </c>
      <c r="F48" s="12"/>
      <c r="G48" s="48"/>
      <c r="H48" s="56" t="s">
        <v>212</v>
      </c>
      <c r="I48" s="56"/>
    </row>
    <row r="49" spans="1:9" ht="15" customHeight="1">
      <c r="A49" s="2">
        <v>115554</v>
      </c>
      <c r="B49" s="20" t="s">
        <v>109</v>
      </c>
      <c r="C49" s="2" t="s">
        <v>104</v>
      </c>
      <c r="D49" s="2">
        <v>12</v>
      </c>
      <c r="E49" s="2">
        <v>12</v>
      </c>
      <c r="F49" s="12"/>
      <c r="G49" s="48"/>
      <c r="H49" s="56" t="s">
        <v>212</v>
      </c>
      <c r="I49" s="56"/>
    </row>
    <row r="50" spans="1:9" ht="15" customHeight="1">
      <c r="A50" s="2"/>
      <c r="B50" s="2"/>
      <c r="C50" s="2"/>
      <c r="D50" s="2"/>
      <c r="E50" s="2"/>
      <c r="F50" s="12"/>
      <c r="G50" s="48"/>
      <c r="H50" s="24"/>
      <c r="I50" s="24"/>
    </row>
    <row r="51" spans="1:9" ht="15" customHeight="1">
      <c r="A51" s="2">
        <v>89826</v>
      </c>
      <c r="B51" s="20" t="s">
        <v>111</v>
      </c>
      <c r="C51" s="2" t="s">
        <v>112</v>
      </c>
      <c r="D51" s="2">
        <v>25</v>
      </c>
      <c r="E51" s="2">
        <v>1</v>
      </c>
      <c r="F51" s="12"/>
      <c r="G51" s="48"/>
      <c r="H51" s="56"/>
      <c r="I51" s="56"/>
    </row>
    <row r="52" spans="1:9" ht="15" customHeight="1">
      <c r="A52" s="2">
        <v>89827</v>
      </c>
      <c r="B52" s="20" t="s">
        <v>114</v>
      </c>
      <c r="C52" s="2" t="s">
        <v>112</v>
      </c>
      <c r="D52" s="2">
        <v>25</v>
      </c>
      <c r="E52" s="2">
        <v>1</v>
      </c>
      <c r="F52" s="12"/>
      <c r="G52" s="48"/>
      <c r="H52" s="56"/>
      <c r="I52" s="56"/>
    </row>
    <row r="53" spans="1:9" ht="15" customHeight="1">
      <c r="A53" s="2">
        <v>113072</v>
      </c>
      <c r="B53" s="20" t="s">
        <v>115</v>
      </c>
      <c r="C53" s="2" t="s">
        <v>112</v>
      </c>
      <c r="D53" s="2">
        <v>1</v>
      </c>
      <c r="E53" s="2">
        <v>1</v>
      </c>
      <c r="F53" s="12"/>
      <c r="G53" s="50"/>
      <c r="H53" s="56">
        <v>0.03</v>
      </c>
      <c r="I53" s="56">
        <v>0.03</v>
      </c>
    </row>
    <row r="54" spans="1:9" ht="15" customHeight="1">
      <c r="A54" s="2">
        <v>113073</v>
      </c>
      <c r="B54" s="20" t="s">
        <v>118</v>
      </c>
      <c r="C54" s="2" t="s">
        <v>112</v>
      </c>
      <c r="D54" s="2">
        <v>1</v>
      </c>
      <c r="E54" s="2">
        <v>1</v>
      </c>
      <c r="F54" s="12"/>
      <c r="G54" s="50"/>
      <c r="H54" s="56">
        <v>0.03</v>
      </c>
      <c r="I54" s="56">
        <v>0.03</v>
      </c>
    </row>
    <row r="55" spans="1:9" ht="15" customHeight="1">
      <c r="A55" s="2">
        <v>113074</v>
      </c>
      <c r="B55" s="20" t="s">
        <v>120</v>
      </c>
      <c r="C55" s="2" t="s">
        <v>112</v>
      </c>
      <c r="D55" s="2">
        <v>1</v>
      </c>
      <c r="E55" s="2">
        <v>1</v>
      </c>
      <c r="F55" s="12"/>
      <c r="G55" s="50"/>
      <c r="H55" s="56">
        <v>0.03</v>
      </c>
      <c r="I55" s="56">
        <v>0.03</v>
      </c>
    </row>
    <row r="56" spans="1:9" ht="15" customHeight="1">
      <c r="A56" s="2">
        <v>113075</v>
      </c>
      <c r="B56" s="20" t="s">
        <v>122</v>
      </c>
      <c r="C56" s="2" t="s">
        <v>112</v>
      </c>
      <c r="D56" s="2">
        <v>1</v>
      </c>
      <c r="E56" s="2">
        <v>1</v>
      </c>
      <c r="F56" s="12"/>
      <c r="G56" s="50"/>
      <c r="H56" s="56">
        <v>0.03</v>
      </c>
      <c r="I56" s="56">
        <v>0.03</v>
      </c>
    </row>
    <row r="57" spans="1:9" ht="15" customHeight="1">
      <c r="A57" s="2">
        <v>112092</v>
      </c>
      <c r="B57" s="20" t="s">
        <v>123</v>
      </c>
      <c r="C57" s="2" t="s">
        <v>112</v>
      </c>
      <c r="D57" s="2">
        <v>50</v>
      </c>
      <c r="E57" s="2">
        <v>1</v>
      </c>
      <c r="F57" s="12"/>
      <c r="G57" s="48"/>
      <c r="H57" s="56"/>
      <c r="I57" s="56"/>
    </row>
    <row r="58" spans="1:9" ht="15" customHeight="1">
      <c r="A58" s="2">
        <v>110969</v>
      </c>
      <c r="B58" s="20" t="s">
        <v>213</v>
      </c>
      <c r="C58" s="2" t="s">
        <v>112</v>
      </c>
      <c r="D58" s="2">
        <v>64</v>
      </c>
      <c r="E58" s="2">
        <v>1</v>
      </c>
      <c r="F58" s="12"/>
      <c r="G58" s="48"/>
      <c r="H58" s="56"/>
      <c r="I58" s="56"/>
    </row>
    <row r="59" spans="1:9" ht="15" customHeight="1">
      <c r="A59" s="2">
        <v>110968</v>
      </c>
      <c r="B59" s="20" t="s">
        <v>130</v>
      </c>
      <c r="C59" s="2" t="s">
        <v>112</v>
      </c>
      <c r="D59" s="2">
        <v>50</v>
      </c>
      <c r="E59" s="2">
        <v>1</v>
      </c>
      <c r="F59" s="12"/>
      <c r="G59" s="48"/>
      <c r="H59" s="56"/>
      <c r="I59" s="56"/>
    </row>
    <row r="60" spans="1:9" ht="15" customHeight="1">
      <c r="A60" s="2">
        <v>112273</v>
      </c>
      <c r="B60" s="20" t="s">
        <v>131</v>
      </c>
      <c r="C60" s="2" t="s">
        <v>112</v>
      </c>
      <c r="D60" s="2">
        <v>50</v>
      </c>
      <c r="E60" s="2">
        <v>1</v>
      </c>
      <c r="F60" s="12"/>
      <c r="G60" s="48"/>
      <c r="H60" s="56"/>
      <c r="I60" s="56"/>
    </row>
    <row r="61" spans="1:10" s="45" customFormat="1" ht="15" customHeight="1">
      <c r="A61" s="37">
        <v>101627</v>
      </c>
      <c r="B61" s="38" t="s">
        <v>135</v>
      </c>
      <c r="C61" s="37" t="s">
        <v>133</v>
      </c>
      <c r="D61" s="37">
        <v>100</v>
      </c>
      <c r="E61" s="37">
        <v>1</v>
      </c>
      <c r="F61" s="39"/>
      <c r="G61" s="51"/>
      <c r="H61" s="58"/>
      <c r="I61" s="58"/>
      <c r="J61" s="44"/>
    </row>
    <row r="62" spans="1:9" s="45" customFormat="1" ht="15" customHeight="1">
      <c r="A62" s="37">
        <v>101626</v>
      </c>
      <c r="B62" s="38" t="s">
        <v>136</v>
      </c>
      <c r="C62" s="37" t="s">
        <v>133</v>
      </c>
      <c r="D62" s="37">
        <v>100</v>
      </c>
      <c r="E62" s="37">
        <v>1</v>
      </c>
      <c r="F62" s="39"/>
      <c r="G62" s="51"/>
      <c r="H62" s="58"/>
      <c r="I62" s="58"/>
    </row>
    <row r="63" spans="1:9" ht="15" customHeight="1">
      <c r="A63" s="15">
        <v>113076</v>
      </c>
      <c r="B63" s="19" t="s">
        <v>2</v>
      </c>
      <c r="C63" s="2" t="s">
        <v>138</v>
      </c>
      <c r="D63" s="2">
        <v>100</v>
      </c>
      <c r="E63" s="2">
        <v>1</v>
      </c>
      <c r="F63" s="12"/>
      <c r="G63" s="50"/>
      <c r="H63" s="24">
        <v>0.103</v>
      </c>
      <c r="I63" s="24">
        <v>0.103</v>
      </c>
    </row>
    <row r="64" spans="1:9" ht="15" customHeight="1">
      <c r="A64" s="4"/>
      <c r="B64" s="80" t="s">
        <v>214</v>
      </c>
      <c r="C64" s="4"/>
      <c r="D64" s="4"/>
      <c r="E64" s="4"/>
      <c r="F64" s="4"/>
      <c r="G64" s="4"/>
      <c r="H64" s="24"/>
      <c r="I64" s="24"/>
    </row>
    <row r="65" spans="1:9" ht="15">
      <c r="A65" s="29">
        <v>124554</v>
      </c>
      <c r="B65" s="33" t="s">
        <v>149</v>
      </c>
      <c r="C65" s="29" t="s">
        <v>150</v>
      </c>
      <c r="D65" s="29">
        <v>36</v>
      </c>
      <c r="E65" s="30"/>
      <c r="F65" s="29"/>
      <c r="G65" s="29"/>
      <c r="H65" s="31"/>
      <c r="I65" s="31"/>
    </row>
    <row r="66" spans="1:9" ht="15">
      <c r="A66" s="29">
        <v>124557</v>
      </c>
      <c r="B66" s="29" t="s">
        <v>151</v>
      </c>
      <c r="C66" s="29" t="s">
        <v>150</v>
      </c>
      <c r="D66" s="29">
        <v>36</v>
      </c>
      <c r="E66" s="30"/>
      <c r="F66" s="29"/>
      <c r="G66" s="29"/>
      <c r="H66" s="31"/>
      <c r="I66" s="31"/>
    </row>
    <row r="67" spans="1:9" ht="15">
      <c r="A67" s="29">
        <v>124555</v>
      </c>
      <c r="B67" s="29" t="s">
        <v>152</v>
      </c>
      <c r="C67" s="29" t="s">
        <v>150</v>
      </c>
      <c r="D67" s="29">
        <v>36</v>
      </c>
      <c r="E67" s="30"/>
      <c r="F67" s="29"/>
      <c r="G67" s="29"/>
      <c r="H67" s="31"/>
      <c r="I67" s="31"/>
    </row>
    <row r="68" spans="1:9" ht="15">
      <c r="A68" s="29">
        <v>124556</v>
      </c>
      <c r="B68" s="29" t="s">
        <v>153</v>
      </c>
      <c r="C68" s="29" t="s">
        <v>150</v>
      </c>
      <c r="D68" s="29">
        <v>36</v>
      </c>
      <c r="E68" s="30"/>
      <c r="F68" s="29"/>
      <c r="G68" s="29"/>
      <c r="H68" s="31"/>
      <c r="I68" s="31"/>
    </row>
    <row r="69" spans="1:9" ht="15">
      <c r="A69" s="29">
        <v>124558</v>
      </c>
      <c r="B69" s="29" t="s">
        <v>154</v>
      </c>
      <c r="C69" s="29" t="s">
        <v>150</v>
      </c>
      <c r="D69" s="29">
        <v>36</v>
      </c>
      <c r="E69" s="30"/>
      <c r="F69" s="29"/>
      <c r="G69" s="29"/>
      <c r="H69" s="31"/>
      <c r="I69" s="31"/>
    </row>
    <row r="70" spans="1:9" ht="15">
      <c r="A70" s="29">
        <v>124565</v>
      </c>
      <c r="B70" s="33" t="s">
        <v>156</v>
      </c>
      <c r="C70" s="29" t="s">
        <v>150</v>
      </c>
      <c r="D70" s="29">
        <v>40</v>
      </c>
      <c r="E70" s="30"/>
      <c r="F70" s="29"/>
      <c r="G70" s="29"/>
      <c r="H70" s="31"/>
      <c r="I70" s="31"/>
    </row>
    <row r="71" spans="1:9" ht="15">
      <c r="A71" s="29">
        <v>124566</v>
      </c>
      <c r="B71" s="29" t="s">
        <v>157</v>
      </c>
      <c r="C71" s="29" t="s">
        <v>150</v>
      </c>
      <c r="D71" s="29">
        <v>40</v>
      </c>
      <c r="E71" s="30"/>
      <c r="F71" s="29"/>
      <c r="G71" s="29"/>
      <c r="H71" s="31"/>
      <c r="I71" s="31"/>
    </row>
    <row r="72" spans="1:9" ht="15">
      <c r="A72" s="29">
        <v>124564</v>
      </c>
      <c r="B72" s="29" t="s">
        <v>158</v>
      </c>
      <c r="C72" s="29" t="s">
        <v>150</v>
      </c>
      <c r="D72" s="29">
        <v>40</v>
      </c>
      <c r="E72" s="30"/>
      <c r="F72" s="29"/>
      <c r="G72" s="29"/>
      <c r="H72" s="31"/>
      <c r="I72" s="31"/>
    </row>
    <row r="73" spans="1:9" ht="15">
      <c r="A73" s="29">
        <v>124567</v>
      </c>
      <c r="B73" s="29" t="s">
        <v>159</v>
      </c>
      <c r="C73" s="29" t="s">
        <v>150</v>
      </c>
      <c r="D73" s="29">
        <v>40</v>
      </c>
      <c r="E73" s="30"/>
      <c r="F73" s="29"/>
      <c r="G73" s="29"/>
      <c r="H73" s="31"/>
      <c r="I73" s="31"/>
    </row>
    <row r="74" spans="1:9" ht="15">
      <c r="A74" s="29">
        <v>124568</v>
      </c>
      <c r="B74" s="29" t="s">
        <v>160</v>
      </c>
      <c r="C74" s="29" t="s">
        <v>150</v>
      </c>
      <c r="D74" s="29">
        <v>40</v>
      </c>
      <c r="E74" s="30"/>
      <c r="F74" s="29"/>
      <c r="G74" s="29"/>
      <c r="H74" s="31"/>
      <c r="I74" s="31"/>
    </row>
    <row r="75" spans="1:9" ht="15">
      <c r="A75" s="29">
        <v>124561</v>
      </c>
      <c r="B75" s="33" t="s">
        <v>161</v>
      </c>
      <c r="C75" s="29" t="s">
        <v>150</v>
      </c>
      <c r="D75" s="29">
        <v>48</v>
      </c>
      <c r="E75" s="30"/>
      <c r="F75" s="29"/>
      <c r="G75" s="29"/>
      <c r="H75" s="31"/>
      <c r="I75" s="31"/>
    </row>
    <row r="76" spans="1:9" ht="15">
      <c r="A76" s="29">
        <v>124562</v>
      </c>
      <c r="B76" s="29" t="s">
        <v>162</v>
      </c>
      <c r="C76" s="29" t="s">
        <v>150</v>
      </c>
      <c r="D76" s="29">
        <v>48</v>
      </c>
      <c r="E76" s="30"/>
      <c r="F76" s="29"/>
      <c r="G76" s="29"/>
      <c r="H76" s="31"/>
      <c r="I76" s="31"/>
    </row>
    <row r="77" spans="1:9" ht="15">
      <c r="A77" s="29">
        <v>124563</v>
      </c>
      <c r="B77" s="29" t="s">
        <v>163</v>
      </c>
      <c r="C77" s="29" t="s">
        <v>150</v>
      </c>
      <c r="D77" s="29">
        <v>48</v>
      </c>
      <c r="E77" s="30"/>
      <c r="F77" s="29"/>
      <c r="G77" s="29"/>
      <c r="H77" s="31"/>
      <c r="I77" s="31"/>
    </row>
    <row r="78" spans="1:9" ht="15">
      <c r="A78" s="29">
        <v>124560</v>
      </c>
      <c r="B78" s="29" t="s">
        <v>164</v>
      </c>
      <c r="C78" s="29" t="s">
        <v>150</v>
      </c>
      <c r="D78" s="29">
        <v>48</v>
      </c>
      <c r="E78" s="30"/>
      <c r="F78" s="29"/>
      <c r="G78" s="29"/>
      <c r="H78" s="31"/>
      <c r="I78" s="31"/>
    </row>
    <row r="79" spans="1:9" ht="15">
      <c r="A79" s="29">
        <v>124559</v>
      </c>
      <c r="B79" s="29" t="s">
        <v>165</v>
      </c>
      <c r="C79" s="29" t="s">
        <v>150</v>
      </c>
      <c r="D79" s="29">
        <v>48</v>
      </c>
      <c r="E79" s="30"/>
      <c r="F79" s="29"/>
      <c r="G79" s="29"/>
      <c r="H79" s="31"/>
      <c r="I79" s="31"/>
    </row>
    <row r="80" spans="1:7" ht="15" customHeight="1">
      <c r="A80" s="4"/>
      <c r="B80" s="4"/>
      <c r="C80" s="4"/>
      <c r="D80" s="4"/>
      <c r="E80" s="4"/>
      <c r="F80" s="4"/>
      <c r="G80" s="4"/>
    </row>
  </sheetData>
  <sheetProtection/>
  <autoFilter ref="A1:H133"/>
  <hyperlinks>
    <hyperlink ref="B63" r:id="rId1" display="Лонга Вита стерилизатор - футляр для зубной щетки  (с УФ излучателем) арт.SG-276"/>
    <hyperlink ref="B5" r:id="rId2" display="Модуль Антиклещ"/>
    <hyperlink ref="B4" r:id="rId3" display="Мини-модуль АнтиКлещ"/>
    <hyperlink ref="B65" r:id="rId4" display="доктор конфеткин 100,0 драже вит.с с бифидобакт.банан с 3-х лет"/>
    <hyperlink ref="B70" r:id="rId5" display="помогуша 100мл сироп иммуномоделир.прополис и вит.а,с,е,д3,йод с 3-х лет"/>
    <hyperlink ref="B75" r:id="rId6" display="сибирячок фито 80,0 драже д/улучш.аппетита липа,ябл,дрожжи,крапива,лецитин,панто"/>
    <hyperlink ref="B33" r:id="rId7" display="Лонга Вита дет. зуб.щетка арт.AB-1 Angry Birds (защитный колпачок, присоска), от 5-и лет"/>
    <hyperlink ref="B44" r:id="rId8" display="Лонга Вита дет. зуб.щетка арт.AB-1 Angry Birds (защитный колпачок, присоска), от 5-и лет"/>
    <hyperlink ref="B13" r:id="rId9" display="Вайт Гло зубная паста 150,0 отбелив.проф.выбор+з/щетка+ бонус зубочистки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5.28125" style="0" customWidth="1"/>
  </cols>
  <sheetData>
    <row r="1" ht="93" customHeight="1">
      <c r="A1" s="21" t="s">
        <v>15</v>
      </c>
    </row>
    <row r="2" ht="165" customHeight="1">
      <c r="A2" s="76" t="s">
        <v>17</v>
      </c>
    </row>
    <row r="3" ht="140.25" customHeight="1">
      <c r="A3" s="76" t="s">
        <v>19</v>
      </c>
    </row>
    <row r="4" ht="141" customHeight="1">
      <c r="A4" s="21" t="s">
        <v>22</v>
      </c>
    </row>
    <row r="5" ht="129.75" customHeight="1">
      <c r="A5" s="20" t="s">
        <v>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P. Vereschagin</dc:creator>
  <cp:keywords/>
  <dc:description/>
  <cp:lastModifiedBy>Нюра</cp:lastModifiedBy>
  <dcterms:created xsi:type="dcterms:W3CDTF">2013-05-28T03:07:10Z</dcterms:created>
  <dcterms:modified xsi:type="dcterms:W3CDTF">2015-12-01T11:21:57Z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