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3" sheetId="2" r:id="rId2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<sst xmlns="http://schemas.openxmlformats.org/spreadsheetml/2006/main" count="177" uniqueCount="111">
  <si>
    <t xml:space="preserve">         г. Новосибирск, ул. Новая Заря 2а к.412 (отдел продаж)   т. (383) 380-54-11, 8-952-923-33-19 www.enigmastyle.ru</t>
  </si>
  <si>
    <t>Арт.</t>
  </si>
  <si>
    <t>Описание</t>
  </si>
  <si>
    <t>оптовая цена для заказа менее 6 т.руб</t>
  </si>
  <si>
    <r>
      <t xml:space="preserve">оптовая цена, руб от 6т.р. до 10 т.руб </t>
    </r>
    <r>
      <rPr>
        <b/>
        <sz val="12"/>
        <color indexed="10"/>
        <rFont val="Times New Roman"/>
        <family val="1"/>
      </rPr>
      <t>Скидка 3%</t>
    </r>
  </si>
  <si>
    <r>
      <t xml:space="preserve">оптовая цена, руб от 10т.р. до 20 т.руб </t>
    </r>
    <r>
      <rPr>
        <b/>
        <sz val="12"/>
        <color indexed="10"/>
        <rFont val="Times New Roman"/>
        <family val="1"/>
      </rPr>
      <t>Скидка 5%</t>
    </r>
  </si>
  <si>
    <r>
      <t xml:space="preserve">оптовая цена, руб от 20 т.р. до 30 т.руб  </t>
    </r>
    <r>
      <rPr>
        <b/>
        <sz val="12"/>
        <color indexed="10"/>
        <rFont val="Times New Roman"/>
        <family val="1"/>
      </rPr>
      <t>Скидка 7%</t>
    </r>
  </si>
  <si>
    <r>
      <t xml:space="preserve">оптовая цена, руб от 30 т.руб до 40 т.руб </t>
    </r>
    <r>
      <rPr>
        <b/>
        <sz val="12"/>
        <color indexed="10"/>
        <rFont val="Times New Roman"/>
        <family val="1"/>
      </rPr>
      <t>Скидка 10%</t>
    </r>
  </si>
  <si>
    <r>
      <t xml:space="preserve">оптовая цена, руб от 40 т.р. и более       </t>
    </r>
    <r>
      <rPr>
        <b/>
        <sz val="12"/>
        <color indexed="10"/>
        <rFont val="Times New Roman"/>
        <family val="1"/>
      </rPr>
      <t>Скидка 15%</t>
    </r>
  </si>
  <si>
    <t>состав и плотность ткани</t>
  </si>
  <si>
    <t xml:space="preserve">российский размер </t>
  </si>
  <si>
    <t>001.002.001</t>
  </si>
  <si>
    <t>Белый Волк, мужская</t>
  </si>
  <si>
    <t>хлопок 80%,  ПЭ 20%, плотность 330 г/м2</t>
  </si>
  <si>
    <t>36-38,38-40, 46-48, 48-50, 50-52,52-54,54-56</t>
  </si>
  <si>
    <t>001.003.001</t>
  </si>
  <si>
    <t>Ралли (оранж), мужская</t>
  </si>
  <si>
    <t>хлопок 80%, 20% ПЭ плотность 300 г/м2</t>
  </si>
  <si>
    <t>36-38, 38-40, 46-48,48-50,50-52, 52-54,54-56</t>
  </si>
  <si>
    <t>002.002.001</t>
  </si>
  <si>
    <t>Wolf (серая), мужская</t>
  </si>
  <si>
    <t>хлопок 80%,  ПЭ 20%, плотность 300 г/м2</t>
  </si>
  <si>
    <t>36-38,38-40,46-48,48-50,50-52,52-54,54-56</t>
  </si>
  <si>
    <t>003.002.001</t>
  </si>
  <si>
    <t>Африка (оранж) - мужская</t>
  </si>
  <si>
    <t>36-38,38-40, 46-48, 48-50, 50-52, 52-54, 54-56</t>
  </si>
  <si>
    <t>003.007.001</t>
  </si>
  <si>
    <t>Hi-tech, мужская</t>
  </si>
  <si>
    <t>003.007.002</t>
  </si>
  <si>
    <t>хлопок 80%, ПЭ 20% плотность 320 г/м2</t>
  </si>
  <si>
    <t>003.006.001</t>
  </si>
  <si>
    <t xml:space="preserve">            TVS,мужская</t>
  </si>
  <si>
    <t>003.006.002</t>
  </si>
  <si>
    <t xml:space="preserve">      TVS,мужская</t>
  </si>
  <si>
    <t>хлопок 80%, 20% ПЭ плотность 320 г/м2</t>
  </si>
  <si>
    <t>002.002.002</t>
  </si>
  <si>
    <t>Волк (синяя), мужская</t>
  </si>
  <si>
    <t>хлопок 80%, пэ 20% плотность 320 г/м2</t>
  </si>
  <si>
    <t>001.002.002</t>
  </si>
  <si>
    <t>Тотем (серая), мужская</t>
  </si>
  <si>
    <t>хлопок 80%,  ПЭ 20%, плотность 320 г/м2</t>
  </si>
  <si>
    <t>001.004.001</t>
  </si>
  <si>
    <t>Тигр, мужская</t>
  </si>
  <si>
    <t>46-48,48-50,50-52,52-54,54-56</t>
  </si>
  <si>
    <t>018.001.001</t>
  </si>
  <si>
    <t>Грант</t>
  </si>
  <si>
    <t>хлопок 80%,ПЭ 20% плотность 330 г/м2</t>
  </si>
  <si>
    <t>003.008.001</t>
  </si>
  <si>
    <t>Санта</t>
  </si>
  <si>
    <t>100% ПЭ</t>
  </si>
  <si>
    <t>001.005.001</t>
  </si>
  <si>
    <t>Витязь №2</t>
  </si>
  <si>
    <t>хлопок 80%,  ПЭ 20%, плотность 330 г/м3</t>
  </si>
  <si>
    <t>002.004.001</t>
  </si>
  <si>
    <t>Русич №2</t>
  </si>
  <si>
    <t>003.009.001</t>
  </si>
  <si>
    <t>Варяг</t>
  </si>
  <si>
    <t>003.009.002</t>
  </si>
  <si>
    <t>001.006.001</t>
  </si>
  <si>
    <t>Форвард</t>
  </si>
  <si>
    <t>46-48, 48-50, 50-52, 52-54, 54-56</t>
  </si>
  <si>
    <t>002.005.001</t>
  </si>
  <si>
    <t>Black</t>
  </si>
  <si>
    <t>003.010.001</t>
  </si>
  <si>
    <t>Nord</t>
  </si>
  <si>
    <t>002.005.002</t>
  </si>
  <si>
    <t>Grey</t>
  </si>
  <si>
    <t>001.006.002</t>
  </si>
  <si>
    <t>Polaris</t>
  </si>
  <si>
    <t>012.001.001</t>
  </si>
  <si>
    <t>футболка Байкал</t>
  </si>
  <si>
    <t>хлопок 100%</t>
  </si>
  <si>
    <t>003.011.001</t>
  </si>
  <si>
    <t>Лис</t>
  </si>
  <si>
    <t>012.002.001</t>
  </si>
  <si>
    <t>футболка Касатка</t>
  </si>
  <si>
    <t>012.003.001</t>
  </si>
  <si>
    <t>футболка Акула</t>
  </si>
  <si>
    <t>003.012.001</t>
  </si>
  <si>
    <t>толстовка Олимп</t>
  </si>
  <si>
    <t>002.006.001</t>
  </si>
  <si>
    <t>толстовка Авиатор</t>
  </si>
  <si>
    <t>001.007.001</t>
  </si>
  <si>
    <t>Вестерн</t>
  </si>
  <si>
    <t>001.008.001</t>
  </si>
  <si>
    <t>Трон</t>
  </si>
  <si>
    <t>001.009.001</t>
  </si>
  <si>
    <t>Нептун</t>
  </si>
  <si>
    <t>040.004.001</t>
  </si>
  <si>
    <t>футболка Витрувианский Лис</t>
  </si>
  <si>
    <t>изнаночная сторона: хлопок 100%; лицевая сторона: 100% ПЭ</t>
  </si>
  <si>
    <t>040.005.001</t>
  </si>
  <si>
    <t>футболка  Лис</t>
  </si>
  <si>
    <t>040.006.001</t>
  </si>
  <si>
    <t>футболка  Пейнтбол</t>
  </si>
  <si>
    <t>001.010.001</t>
  </si>
  <si>
    <t>Толстовка Сталкер</t>
  </si>
  <si>
    <t>002.007.001</t>
  </si>
  <si>
    <t>Толстовка Титан</t>
  </si>
  <si>
    <t>001.011.001</t>
  </si>
  <si>
    <t>Толстовка Арма</t>
  </si>
  <si>
    <t>001.012.001</t>
  </si>
  <si>
    <t>Толстовка Мустанг</t>
  </si>
  <si>
    <t>040.007.001</t>
  </si>
  <si>
    <t>футболка  Спорт</t>
  </si>
  <si>
    <t>032.001.001</t>
  </si>
  <si>
    <t>Жилет Сибирь</t>
  </si>
  <si>
    <t>001.013.001</t>
  </si>
  <si>
    <t>Толстовка Александр</t>
  </si>
  <si>
    <t>Изделия мужские рост 175-182 см (размеры с 46 по 56), изделия мальчик подросковые рост 152-158 (36-38), рост 158-164 (размер 38-40)</t>
  </si>
  <si>
    <t>Изделия женские рост 170-175 см (размеры с 42 по 48), изделия девочка подросковые рост 146-152 (36-38), рост 152-158 (размер 38-40)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</si>
</sst>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@"/>
  </numFmts>
  <fonts count="7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wrapText="1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top" wrapText="1"/>
    </xf>
    <xf numFmtId="164" fontId="0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top" wrapText="1"/>
    </xf>
    <xf numFmtId="164" fontId="0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 wrapText="1"/>
    </xf>
    <xf numFmtId="164" fontId="4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 wrapText="1"/>
    </xf>
    <xf numFmtId="164" fontId="6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57150</xdr:rowOff>
    </xdr:from>
    <xdr:to>
      <xdr:col>3</xdr:col>
      <xdr:colOff>504825</xdr:colOff>
      <xdr:row>0</xdr:row>
      <xdr:rowOff>409575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57150"/>
          <a:ext cx="24384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1257300</xdr:colOff>
      <xdr:row>3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04950"/>
          <a:ext cx="12573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781050</xdr:rowOff>
    </xdr:from>
    <xdr:to>
      <xdr:col>0</xdr:col>
      <xdr:colOff>1257300</xdr:colOff>
      <xdr:row>3</xdr:row>
      <xdr:rowOff>762000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276475"/>
          <a:ext cx="12573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1247775</xdr:colOff>
      <xdr:row>4</xdr:row>
      <xdr:rowOff>771525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0"/>
          <a:ext cx="12477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1257300</xdr:colOff>
      <xdr:row>4</xdr:row>
      <xdr:rowOff>771525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048000"/>
          <a:ext cx="12573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9525</xdr:rowOff>
    </xdr:from>
    <xdr:to>
      <xdr:col>0</xdr:col>
      <xdr:colOff>1247775</xdr:colOff>
      <xdr:row>6</xdr:row>
      <xdr:rowOff>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829050"/>
          <a:ext cx="12477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6</xdr:row>
      <xdr:rowOff>38100</xdr:rowOff>
    </xdr:from>
    <xdr:to>
      <xdr:col>0</xdr:col>
      <xdr:colOff>1047750</xdr:colOff>
      <xdr:row>7</xdr:row>
      <xdr:rowOff>85725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" y="4638675"/>
          <a:ext cx="83820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8</xdr:row>
      <xdr:rowOff>0</xdr:rowOff>
    </xdr:from>
    <xdr:to>
      <xdr:col>0</xdr:col>
      <xdr:colOff>990600</xdr:colOff>
      <xdr:row>8</xdr:row>
      <xdr:rowOff>1000125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6648450"/>
          <a:ext cx="81915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7</xdr:row>
      <xdr:rowOff>0</xdr:rowOff>
    </xdr:from>
    <xdr:to>
      <xdr:col>0</xdr:col>
      <xdr:colOff>1085850</xdr:colOff>
      <xdr:row>8</xdr:row>
      <xdr:rowOff>19050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0025" y="5581650"/>
          <a:ext cx="88582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161925</xdr:colOff>
      <xdr:row>8</xdr:row>
      <xdr:rowOff>1047750</xdr:rowOff>
    </xdr:from>
    <xdr:to>
      <xdr:col>0</xdr:col>
      <xdr:colOff>1038225</xdr:colOff>
      <xdr:row>10</xdr:row>
      <xdr:rowOff>66675</xdr:rowOff>
    </xdr:to>
    <xdr:pic>
      <xdr:nvPicPr>
        <xdr:cNvPr id="10" name="Picture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1925" y="7696200"/>
          <a:ext cx="87630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323850</xdr:colOff>
      <xdr:row>10</xdr:row>
      <xdr:rowOff>0</xdr:rowOff>
    </xdr:from>
    <xdr:to>
      <xdr:col>0</xdr:col>
      <xdr:colOff>1057275</xdr:colOff>
      <xdr:row>10</xdr:row>
      <xdr:rowOff>885825</xdr:rowOff>
    </xdr:to>
    <xdr:pic>
      <xdr:nvPicPr>
        <xdr:cNvPr id="11" name="Picture 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3850" y="8696325"/>
          <a:ext cx="7239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352425</xdr:colOff>
      <xdr:row>11</xdr:row>
      <xdr:rowOff>28575</xdr:rowOff>
    </xdr:from>
    <xdr:to>
      <xdr:col>0</xdr:col>
      <xdr:colOff>1000125</xdr:colOff>
      <xdr:row>11</xdr:row>
      <xdr:rowOff>828675</xdr:rowOff>
    </xdr:to>
    <xdr:pic>
      <xdr:nvPicPr>
        <xdr:cNvPr id="12" name="Picture 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2425" y="9801225"/>
          <a:ext cx="6572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323850</xdr:colOff>
      <xdr:row>12</xdr:row>
      <xdr:rowOff>28575</xdr:rowOff>
    </xdr:from>
    <xdr:to>
      <xdr:col>0</xdr:col>
      <xdr:colOff>1019175</xdr:colOff>
      <xdr:row>12</xdr:row>
      <xdr:rowOff>866775</xdr:rowOff>
    </xdr:to>
    <xdr:pic>
      <xdr:nvPicPr>
        <xdr:cNvPr id="13" name="Picture 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3850" y="10715625"/>
          <a:ext cx="6858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285750</xdr:colOff>
      <xdr:row>14</xdr:row>
      <xdr:rowOff>66675</xdr:rowOff>
    </xdr:from>
    <xdr:to>
      <xdr:col>0</xdr:col>
      <xdr:colOff>962025</xdr:colOff>
      <xdr:row>14</xdr:row>
      <xdr:rowOff>895350</xdr:rowOff>
    </xdr:to>
    <xdr:pic>
      <xdr:nvPicPr>
        <xdr:cNvPr id="14" name="Picture 5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5750" y="13087350"/>
          <a:ext cx="6762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971550</xdr:colOff>
      <xdr:row>16</xdr:row>
      <xdr:rowOff>1190625</xdr:rowOff>
    </xdr:to>
    <xdr:pic>
      <xdr:nvPicPr>
        <xdr:cNvPr id="15" name="Picture 5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5382875"/>
          <a:ext cx="97155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15</xdr:row>
      <xdr:rowOff>76200</xdr:rowOff>
    </xdr:from>
    <xdr:to>
      <xdr:col>0</xdr:col>
      <xdr:colOff>981075</xdr:colOff>
      <xdr:row>15</xdr:row>
      <xdr:rowOff>1228725</xdr:rowOff>
    </xdr:to>
    <xdr:pic>
      <xdr:nvPicPr>
        <xdr:cNvPr id="16" name="Picture 5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14116050"/>
          <a:ext cx="94297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38100</xdr:rowOff>
    </xdr:from>
    <xdr:to>
      <xdr:col>0</xdr:col>
      <xdr:colOff>952500</xdr:colOff>
      <xdr:row>17</xdr:row>
      <xdr:rowOff>1200150</xdr:rowOff>
    </xdr:to>
    <xdr:pic>
      <xdr:nvPicPr>
        <xdr:cNvPr id="17" name="Picture 5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6678275"/>
          <a:ext cx="952500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981075</xdr:colOff>
      <xdr:row>18</xdr:row>
      <xdr:rowOff>1200150</xdr:rowOff>
    </xdr:to>
    <xdr:pic>
      <xdr:nvPicPr>
        <xdr:cNvPr id="18" name="Picture 6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8021300"/>
          <a:ext cx="981075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47625</xdr:rowOff>
    </xdr:from>
    <xdr:to>
      <xdr:col>0</xdr:col>
      <xdr:colOff>1123950</xdr:colOff>
      <xdr:row>13</xdr:row>
      <xdr:rowOff>1419225</xdr:rowOff>
    </xdr:to>
    <xdr:pic>
      <xdr:nvPicPr>
        <xdr:cNvPr id="19" name="Picture 6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1610975"/>
          <a:ext cx="1123950" cy="1371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933450</xdr:colOff>
      <xdr:row>19</xdr:row>
      <xdr:rowOff>1133475</xdr:rowOff>
    </xdr:to>
    <xdr:pic>
      <xdr:nvPicPr>
        <xdr:cNvPr id="20" name="Picture 7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9335750"/>
          <a:ext cx="9334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20</xdr:row>
      <xdr:rowOff>19050</xdr:rowOff>
    </xdr:from>
    <xdr:to>
      <xdr:col>0</xdr:col>
      <xdr:colOff>962025</xdr:colOff>
      <xdr:row>20</xdr:row>
      <xdr:rowOff>1143000</xdr:rowOff>
    </xdr:to>
    <xdr:pic>
      <xdr:nvPicPr>
        <xdr:cNvPr id="21" name="Picture 7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625" y="20612100"/>
          <a:ext cx="91440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942975</xdr:colOff>
      <xdr:row>21</xdr:row>
      <xdr:rowOff>1143000</xdr:rowOff>
    </xdr:to>
    <xdr:pic>
      <xdr:nvPicPr>
        <xdr:cNvPr id="22" name="Picture 7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21745575"/>
          <a:ext cx="94297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22</xdr:row>
      <xdr:rowOff>76200</xdr:rowOff>
    </xdr:from>
    <xdr:to>
      <xdr:col>0</xdr:col>
      <xdr:colOff>1066800</xdr:colOff>
      <xdr:row>23</xdr:row>
      <xdr:rowOff>57150</xdr:rowOff>
    </xdr:to>
    <xdr:pic>
      <xdr:nvPicPr>
        <xdr:cNvPr id="23" name="Picture 8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33350" y="22974300"/>
          <a:ext cx="9334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23</xdr:row>
      <xdr:rowOff>0</xdr:rowOff>
    </xdr:from>
    <xdr:to>
      <xdr:col>0</xdr:col>
      <xdr:colOff>1047750</xdr:colOff>
      <xdr:row>23</xdr:row>
      <xdr:rowOff>1143000</xdr:rowOff>
    </xdr:to>
    <xdr:pic>
      <xdr:nvPicPr>
        <xdr:cNvPr id="24" name="Picture 8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3825" y="24050625"/>
          <a:ext cx="93345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24</xdr:row>
      <xdr:rowOff>1123950</xdr:rowOff>
    </xdr:from>
    <xdr:to>
      <xdr:col>0</xdr:col>
      <xdr:colOff>1000125</xdr:colOff>
      <xdr:row>25</xdr:row>
      <xdr:rowOff>1143000</xdr:rowOff>
    </xdr:to>
    <xdr:pic>
      <xdr:nvPicPr>
        <xdr:cNvPr id="25" name="Picture 8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7625" y="26327100"/>
          <a:ext cx="96202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0</xdr:col>
      <xdr:colOff>942975</xdr:colOff>
      <xdr:row>25</xdr:row>
      <xdr:rowOff>0</xdr:rowOff>
    </xdr:to>
    <xdr:pic>
      <xdr:nvPicPr>
        <xdr:cNvPr id="26" name="Picture 8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25203150"/>
          <a:ext cx="94297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25</xdr:row>
      <xdr:rowOff>1133475</xdr:rowOff>
    </xdr:from>
    <xdr:to>
      <xdr:col>0</xdr:col>
      <xdr:colOff>1047750</xdr:colOff>
      <xdr:row>26</xdr:row>
      <xdr:rowOff>1143000</xdr:rowOff>
    </xdr:to>
    <xdr:pic>
      <xdr:nvPicPr>
        <xdr:cNvPr id="27" name="Picture 9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0" y="27489150"/>
          <a:ext cx="952500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26</xdr:row>
      <xdr:rowOff>1143000</xdr:rowOff>
    </xdr:from>
    <xdr:to>
      <xdr:col>0</xdr:col>
      <xdr:colOff>1085850</xdr:colOff>
      <xdr:row>28</xdr:row>
      <xdr:rowOff>66675</xdr:rowOff>
    </xdr:to>
    <xdr:pic>
      <xdr:nvPicPr>
        <xdr:cNvPr id="28" name="Picture 9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6675" y="28651200"/>
          <a:ext cx="10191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28</xdr:row>
      <xdr:rowOff>0</xdr:rowOff>
    </xdr:from>
    <xdr:to>
      <xdr:col>0</xdr:col>
      <xdr:colOff>1038225</xdr:colOff>
      <xdr:row>29</xdr:row>
      <xdr:rowOff>0</xdr:rowOff>
    </xdr:to>
    <xdr:pic>
      <xdr:nvPicPr>
        <xdr:cNvPr id="29" name="Picture 9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150" y="29822775"/>
          <a:ext cx="990600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29</xdr:row>
      <xdr:rowOff>19050</xdr:rowOff>
    </xdr:from>
    <xdr:to>
      <xdr:col>0</xdr:col>
      <xdr:colOff>1038225</xdr:colOff>
      <xdr:row>29</xdr:row>
      <xdr:rowOff>1123950</xdr:rowOff>
    </xdr:to>
    <xdr:pic>
      <xdr:nvPicPr>
        <xdr:cNvPr id="30" name="Picture 9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33350" y="31041975"/>
          <a:ext cx="9048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29</xdr:row>
      <xdr:rowOff>1181100</xdr:rowOff>
    </xdr:from>
    <xdr:to>
      <xdr:col>0</xdr:col>
      <xdr:colOff>1114425</xdr:colOff>
      <xdr:row>30</xdr:row>
      <xdr:rowOff>1162050</xdr:rowOff>
    </xdr:to>
    <xdr:pic>
      <xdr:nvPicPr>
        <xdr:cNvPr id="31" name="Picture 9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42875" y="32204025"/>
          <a:ext cx="9715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0</xdr:col>
      <xdr:colOff>981075</xdr:colOff>
      <xdr:row>31</xdr:row>
      <xdr:rowOff>1190625</xdr:rowOff>
    </xdr:to>
    <xdr:pic>
      <xdr:nvPicPr>
        <xdr:cNvPr id="32" name="Picture 10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33423225"/>
          <a:ext cx="981075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32</xdr:row>
      <xdr:rowOff>38100</xdr:rowOff>
    </xdr:from>
    <xdr:to>
      <xdr:col>0</xdr:col>
      <xdr:colOff>1028700</xdr:colOff>
      <xdr:row>32</xdr:row>
      <xdr:rowOff>1200150</xdr:rowOff>
    </xdr:to>
    <xdr:pic>
      <xdr:nvPicPr>
        <xdr:cNvPr id="33" name="Picture 10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6200" y="34661475"/>
          <a:ext cx="952500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33</xdr:row>
      <xdr:rowOff>0</xdr:rowOff>
    </xdr:from>
    <xdr:to>
      <xdr:col>0</xdr:col>
      <xdr:colOff>1152525</xdr:colOff>
      <xdr:row>33</xdr:row>
      <xdr:rowOff>1285875</xdr:rowOff>
    </xdr:to>
    <xdr:pic>
      <xdr:nvPicPr>
        <xdr:cNvPr id="34" name="Picture 1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5250" y="35823525"/>
          <a:ext cx="1057275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34</xdr:row>
      <xdr:rowOff>47625</xdr:rowOff>
    </xdr:from>
    <xdr:to>
      <xdr:col>0</xdr:col>
      <xdr:colOff>1162050</xdr:colOff>
      <xdr:row>34</xdr:row>
      <xdr:rowOff>1304925</xdr:rowOff>
    </xdr:to>
    <xdr:pic>
      <xdr:nvPicPr>
        <xdr:cNvPr id="35" name="Picture 10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33350" y="37176075"/>
          <a:ext cx="1028700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35</xdr:row>
      <xdr:rowOff>0</xdr:rowOff>
    </xdr:from>
    <xdr:to>
      <xdr:col>0</xdr:col>
      <xdr:colOff>1162050</xdr:colOff>
      <xdr:row>35</xdr:row>
      <xdr:rowOff>1266825</xdr:rowOff>
    </xdr:to>
    <xdr:pic>
      <xdr:nvPicPr>
        <xdr:cNvPr id="36" name="Picture 10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23825" y="38452425"/>
          <a:ext cx="1038225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36</xdr:row>
      <xdr:rowOff>19050</xdr:rowOff>
    </xdr:from>
    <xdr:to>
      <xdr:col>0</xdr:col>
      <xdr:colOff>1133475</xdr:colOff>
      <xdr:row>36</xdr:row>
      <xdr:rowOff>1266825</xdr:rowOff>
    </xdr:to>
    <xdr:pic>
      <xdr:nvPicPr>
        <xdr:cNvPr id="37" name="Picture 10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23825" y="39785925"/>
          <a:ext cx="10191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37</xdr:row>
      <xdr:rowOff>38100</xdr:rowOff>
    </xdr:from>
    <xdr:to>
      <xdr:col>0</xdr:col>
      <xdr:colOff>1085850</xdr:colOff>
      <xdr:row>37</xdr:row>
      <xdr:rowOff>1219200</xdr:rowOff>
    </xdr:to>
    <xdr:pic>
      <xdr:nvPicPr>
        <xdr:cNvPr id="38" name="Picture 10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3825" y="41090850"/>
          <a:ext cx="96202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38</xdr:row>
      <xdr:rowOff>0</xdr:rowOff>
    </xdr:from>
    <xdr:to>
      <xdr:col>0</xdr:col>
      <xdr:colOff>1123950</xdr:colOff>
      <xdr:row>38</xdr:row>
      <xdr:rowOff>1285875</xdr:rowOff>
    </xdr:to>
    <xdr:pic>
      <xdr:nvPicPr>
        <xdr:cNvPr id="39" name="Picture 11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6200" y="42338625"/>
          <a:ext cx="104775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39</xdr:row>
      <xdr:rowOff>0</xdr:rowOff>
    </xdr:from>
    <xdr:to>
      <xdr:col>0</xdr:col>
      <xdr:colOff>1114425</xdr:colOff>
      <xdr:row>39</xdr:row>
      <xdr:rowOff>1276350</xdr:rowOff>
    </xdr:to>
    <xdr:pic>
      <xdr:nvPicPr>
        <xdr:cNvPr id="40" name="Picture 11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6200" y="43624500"/>
          <a:ext cx="103822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40</xdr:row>
      <xdr:rowOff>19050</xdr:rowOff>
    </xdr:from>
    <xdr:to>
      <xdr:col>0</xdr:col>
      <xdr:colOff>1095375</xdr:colOff>
      <xdr:row>40</xdr:row>
      <xdr:rowOff>1266825</xdr:rowOff>
    </xdr:to>
    <xdr:pic>
      <xdr:nvPicPr>
        <xdr:cNvPr id="41" name="Picture 11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6675" y="44929425"/>
          <a:ext cx="1028700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1143000</xdr:colOff>
      <xdr:row>41</xdr:row>
      <xdr:rowOff>1276350</xdr:rowOff>
    </xdr:to>
    <xdr:pic>
      <xdr:nvPicPr>
        <xdr:cNvPr id="42" name="Изображения 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46196250"/>
          <a:ext cx="1143000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42</xdr:row>
      <xdr:rowOff>28575</xdr:rowOff>
    </xdr:from>
    <xdr:to>
      <xdr:col>0</xdr:col>
      <xdr:colOff>1123950</xdr:colOff>
      <xdr:row>42</xdr:row>
      <xdr:rowOff>1266825</xdr:rowOff>
    </xdr:to>
    <xdr:pic>
      <xdr:nvPicPr>
        <xdr:cNvPr id="43" name="Изображения 2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47510700"/>
          <a:ext cx="1009650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37">
      <selection activeCell="B49" sqref="B49"/>
    </sheetView>
  </sheetViews>
  <sheetFormatPr defaultColWidth="9.00390625" defaultRowHeight="12.75"/>
  <cols>
    <col min="1" max="1" width="16.625" style="0" customWidth="1"/>
    <col min="2" max="2" width="18.75390625" style="0" customWidth="1"/>
    <col min="3" max="4" width="21.625" style="0" customWidth="1"/>
    <col min="5" max="5" width="21.625" style="1" customWidth="1"/>
    <col min="6" max="6" width="17.625" style="0" customWidth="1"/>
    <col min="7" max="7" width="18.00390625" style="0" customWidth="1"/>
    <col min="8" max="8" width="18.00390625" style="1" customWidth="1"/>
    <col min="9" max="9" width="18.75390625" style="0" customWidth="1"/>
    <col min="10" max="10" width="21.625" style="0" customWidth="1"/>
    <col min="11" max="11" width="23.625" style="2" customWidth="1"/>
  </cols>
  <sheetData>
    <row r="1" spans="3:8" ht="50.25" customHeight="1">
      <c r="C1" s="3" t="s">
        <v>0</v>
      </c>
      <c r="D1" s="3"/>
      <c r="E1" s="4"/>
      <c r="F1" s="3"/>
      <c r="G1" s="3"/>
      <c r="H1" s="4"/>
    </row>
    <row r="2" spans="1:11" ht="67.5" customHeight="1">
      <c r="A2" s="5"/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7" t="s">
        <v>7</v>
      </c>
      <c r="I2" s="6" t="s">
        <v>8</v>
      </c>
      <c r="J2" s="6" t="s">
        <v>9</v>
      </c>
      <c r="K2" s="8" t="s">
        <v>10</v>
      </c>
    </row>
    <row r="3" spans="1:11" ht="62.25" customHeight="1">
      <c r="A3" s="5"/>
      <c r="B3" s="9" t="s">
        <v>11</v>
      </c>
      <c r="C3" s="9" t="s">
        <v>12</v>
      </c>
      <c r="D3" s="10">
        <v>2300</v>
      </c>
      <c r="E3" s="11">
        <f>PRODUCT(D3,0.97)</f>
        <v>2231</v>
      </c>
      <c r="F3" s="12">
        <f>PRODUCT(D3,0.95)</f>
        <v>2185</v>
      </c>
      <c r="G3" s="12">
        <f>PRODUCT(D3,0.93)</f>
        <v>2139</v>
      </c>
      <c r="H3" s="12">
        <f>PRODUCT(D3,0.9)</f>
        <v>2070</v>
      </c>
      <c r="I3" s="12">
        <f>PRODUCT(D3,0.85)</f>
        <v>1955</v>
      </c>
      <c r="J3" s="13" t="s">
        <v>13</v>
      </c>
      <c r="K3" s="13" t="s">
        <v>14</v>
      </c>
    </row>
    <row r="4" spans="1:11" ht="60" customHeight="1">
      <c r="A4" s="5"/>
      <c r="B4" s="9" t="s">
        <v>15</v>
      </c>
      <c r="C4" s="9" t="s">
        <v>16</v>
      </c>
      <c r="D4" s="10">
        <v>2350</v>
      </c>
      <c r="E4" s="11">
        <f>PRODUCT(D4,0.97)</f>
        <v>2279.5</v>
      </c>
      <c r="F4" s="12">
        <f>PRODUCT(D4,0.95)</f>
        <v>2232.5</v>
      </c>
      <c r="G4" s="12">
        <f>PRODUCT(D4,0.93)</f>
        <v>2185.5</v>
      </c>
      <c r="H4" s="12">
        <f>PRODUCT(D4,0.9)</f>
        <v>2115</v>
      </c>
      <c r="I4" s="12">
        <f>PRODUCT(D4,0.85)</f>
        <v>1997.5</v>
      </c>
      <c r="J4" s="13" t="s">
        <v>17</v>
      </c>
      <c r="K4" s="13" t="s">
        <v>18</v>
      </c>
    </row>
    <row r="5" spans="1:11" ht="60.75" customHeight="1">
      <c r="A5" s="5"/>
      <c r="B5" s="9" t="s">
        <v>19</v>
      </c>
      <c r="C5" s="9" t="s">
        <v>20</v>
      </c>
      <c r="D5" s="10">
        <v>2300</v>
      </c>
      <c r="E5" s="11">
        <f>PRODUCT(D5,0.97)</f>
        <v>2231</v>
      </c>
      <c r="F5" s="12">
        <f>PRODUCT(D5,0.95)</f>
        <v>2185</v>
      </c>
      <c r="G5" s="12">
        <f>PRODUCT(D5,0.93)</f>
        <v>2139</v>
      </c>
      <c r="H5" s="12">
        <f>PRODUCT(D5,0.9)</f>
        <v>2070</v>
      </c>
      <c r="I5" s="12">
        <f>PRODUCT(D5,0.85)</f>
        <v>1955</v>
      </c>
      <c r="J5" s="13" t="s">
        <v>21</v>
      </c>
      <c r="K5" s="13" t="s">
        <v>22</v>
      </c>
    </row>
    <row r="6" spans="1:11" ht="61.5" customHeight="1">
      <c r="A6" s="5"/>
      <c r="B6" s="9" t="s">
        <v>23</v>
      </c>
      <c r="C6" s="9" t="s">
        <v>24</v>
      </c>
      <c r="D6" s="10">
        <v>2200</v>
      </c>
      <c r="E6" s="11">
        <f>PRODUCT(D6,0.97)</f>
        <v>2134</v>
      </c>
      <c r="F6" s="12">
        <f>PRODUCT(D6,0.95)</f>
        <v>2090</v>
      </c>
      <c r="G6" s="12">
        <f>PRODUCT(D6,0.93)</f>
        <v>2046</v>
      </c>
      <c r="H6" s="12">
        <f>PRODUCT(D6,0.9)</f>
        <v>1980</v>
      </c>
      <c r="I6" s="12">
        <f>PRODUCT(D6,0.85)</f>
        <v>1870</v>
      </c>
      <c r="J6" s="13" t="s">
        <v>17</v>
      </c>
      <c r="K6" s="13" t="s">
        <v>25</v>
      </c>
    </row>
    <row r="7" spans="1:11" ht="77.25" customHeight="1">
      <c r="A7" s="5"/>
      <c r="B7" s="14" t="s">
        <v>26</v>
      </c>
      <c r="C7" s="14" t="s">
        <v>27</v>
      </c>
      <c r="D7" s="15">
        <v>2030</v>
      </c>
      <c r="E7" s="11">
        <f>PRODUCT(D7,0.97)</f>
        <v>1969.1</v>
      </c>
      <c r="F7" s="12">
        <f>PRODUCT(D7,0.95)</f>
        <v>1928.5</v>
      </c>
      <c r="G7" s="12">
        <f>PRODUCT(D7,0.93)</f>
        <v>1887.9</v>
      </c>
      <c r="H7" s="12">
        <f>PRODUCT(D7,0.9)</f>
        <v>1827</v>
      </c>
      <c r="I7" s="12">
        <f>PRODUCT(D7,0.85)</f>
        <v>1725.5</v>
      </c>
      <c r="J7" s="16" t="s">
        <v>13</v>
      </c>
      <c r="K7" s="17" t="s">
        <v>25</v>
      </c>
    </row>
    <row r="8" spans="1:11" ht="84" customHeight="1">
      <c r="A8" s="5"/>
      <c r="B8" s="18" t="s">
        <v>28</v>
      </c>
      <c r="C8" s="18" t="s">
        <v>27</v>
      </c>
      <c r="D8" s="15">
        <v>2030</v>
      </c>
      <c r="E8" s="11">
        <f>PRODUCT(D8,0.97)</f>
        <v>1969.1</v>
      </c>
      <c r="F8" s="12">
        <f>PRODUCT(D8,0.95)</f>
        <v>1928.5</v>
      </c>
      <c r="G8" s="12">
        <f>PRODUCT(D8,0.93)</f>
        <v>1887.9</v>
      </c>
      <c r="H8" s="12">
        <f>PRODUCT(D8,0.9)</f>
        <v>1827</v>
      </c>
      <c r="I8" s="12">
        <f>PRODUCT(D8,0.85)</f>
        <v>1725.5</v>
      </c>
      <c r="J8" s="16" t="s">
        <v>29</v>
      </c>
      <c r="K8" s="17" t="s">
        <v>25</v>
      </c>
    </row>
    <row r="9" spans="1:11" ht="82.5" customHeight="1">
      <c r="A9" s="5"/>
      <c r="B9" s="14" t="s">
        <v>30</v>
      </c>
      <c r="C9" s="18" t="s">
        <v>31</v>
      </c>
      <c r="D9" s="19">
        <v>2030</v>
      </c>
      <c r="E9" s="11">
        <f>PRODUCT(D9,0.97)</f>
        <v>1969.1</v>
      </c>
      <c r="F9" s="12">
        <f>PRODUCT(D9,0.95)</f>
        <v>1928.5</v>
      </c>
      <c r="G9" s="12">
        <f>PRODUCT(D9,0.93)</f>
        <v>1887.9</v>
      </c>
      <c r="H9" s="12">
        <f>PRODUCT(D9,0.9)</f>
        <v>1827</v>
      </c>
      <c r="I9" s="12">
        <f>PRODUCT(D9,0.85)</f>
        <v>1725.5</v>
      </c>
      <c r="J9" s="16" t="s">
        <v>13</v>
      </c>
      <c r="K9" s="17" t="s">
        <v>25</v>
      </c>
    </row>
    <row r="10" spans="1:11" ht="78.75" customHeight="1">
      <c r="A10" s="5"/>
      <c r="B10" s="14" t="s">
        <v>32</v>
      </c>
      <c r="C10" s="18" t="s">
        <v>33</v>
      </c>
      <c r="D10" s="19">
        <v>2030</v>
      </c>
      <c r="E10" s="11">
        <f>PRODUCT(D10,0.97)</f>
        <v>1969.1</v>
      </c>
      <c r="F10" s="12">
        <f>PRODUCT(D10,0.95)</f>
        <v>1928.5</v>
      </c>
      <c r="G10" s="12">
        <f>PRODUCT(D10,0.93)</f>
        <v>1887.9</v>
      </c>
      <c r="H10" s="12">
        <f>PRODUCT(D10,0.9)</f>
        <v>1827</v>
      </c>
      <c r="I10" s="12">
        <f>PRODUCT(D10,0.85)</f>
        <v>1725.5</v>
      </c>
      <c r="J10" s="16" t="s">
        <v>34</v>
      </c>
      <c r="K10" s="17" t="s">
        <v>25</v>
      </c>
    </row>
    <row r="11" spans="1:11" ht="84.75" customHeight="1">
      <c r="A11" s="5"/>
      <c r="B11" s="14" t="s">
        <v>35</v>
      </c>
      <c r="C11" s="18" t="s">
        <v>36</v>
      </c>
      <c r="D11" s="19">
        <v>2300</v>
      </c>
      <c r="E11" s="11">
        <f>PRODUCT(D11,0.97)</f>
        <v>2231</v>
      </c>
      <c r="F11" s="12">
        <f>PRODUCT(D11,0.95)</f>
        <v>2185</v>
      </c>
      <c r="G11" s="12">
        <f>PRODUCT(D11,0.93)</f>
        <v>2139</v>
      </c>
      <c r="H11" s="12">
        <f>PRODUCT(D11,0.9)</f>
        <v>2070</v>
      </c>
      <c r="I11" s="12">
        <f>PRODUCT(D11,0.85)</f>
        <v>1955</v>
      </c>
      <c r="J11" s="16" t="s">
        <v>37</v>
      </c>
      <c r="K11" s="20" t="s">
        <v>25</v>
      </c>
    </row>
    <row r="12" spans="1:11" ht="72" customHeight="1">
      <c r="A12" s="5"/>
      <c r="B12" s="18" t="s">
        <v>38</v>
      </c>
      <c r="C12" s="18" t="s">
        <v>39</v>
      </c>
      <c r="D12" s="19">
        <v>2300</v>
      </c>
      <c r="E12" s="11">
        <f>PRODUCT(D12,0.97)</f>
        <v>2231</v>
      </c>
      <c r="F12" s="12">
        <f>PRODUCT(D12,0.95)</f>
        <v>2185</v>
      </c>
      <c r="G12" s="12">
        <f>PRODUCT(D12,0.93)</f>
        <v>2139</v>
      </c>
      <c r="H12" s="12">
        <f>PRODUCT(D12,0.9)</f>
        <v>2070</v>
      </c>
      <c r="I12" s="12">
        <f>PRODUCT(D12,0.85)</f>
        <v>1955</v>
      </c>
      <c r="J12" s="20" t="s">
        <v>40</v>
      </c>
      <c r="K12" s="20" t="s">
        <v>22</v>
      </c>
    </row>
    <row r="13" spans="1:11" ht="69" customHeight="1">
      <c r="A13" s="5"/>
      <c r="B13" s="18" t="s">
        <v>41</v>
      </c>
      <c r="C13" s="18" t="s">
        <v>42</v>
      </c>
      <c r="D13" s="19">
        <v>2720</v>
      </c>
      <c r="E13" s="11">
        <f>PRODUCT(D13,0.97)</f>
        <v>2638.4</v>
      </c>
      <c r="F13" s="12">
        <f>PRODUCT(D13,0.95)</f>
        <v>2584</v>
      </c>
      <c r="G13" s="12">
        <f>PRODUCT(D13,0.93)</f>
        <v>2529.6</v>
      </c>
      <c r="H13" s="12">
        <f>PRODUCT(D13,0.9)</f>
        <v>2448</v>
      </c>
      <c r="I13" s="12">
        <f>PRODUCT(D13,0.85)</f>
        <v>2312</v>
      </c>
      <c r="J13" s="21" t="s">
        <v>34</v>
      </c>
      <c r="K13" s="20" t="s">
        <v>43</v>
      </c>
    </row>
    <row r="14" spans="1:11" ht="114.75" customHeight="1">
      <c r="A14" s="5"/>
      <c r="B14" s="18" t="s">
        <v>44</v>
      </c>
      <c r="C14" s="22" t="s">
        <v>45</v>
      </c>
      <c r="D14" s="23">
        <v>2300</v>
      </c>
      <c r="E14" s="11">
        <f>PRODUCT(D14,0.97)</f>
        <v>2231</v>
      </c>
      <c r="F14" s="24">
        <f>PRODUCT(D14,0.95)</f>
        <v>2185</v>
      </c>
      <c r="G14" s="24">
        <f>PRODUCT(D14,0.93)</f>
        <v>2139</v>
      </c>
      <c r="H14" s="12">
        <f>PRODUCT(D14,0.9)</f>
        <v>2070</v>
      </c>
      <c r="I14" s="24">
        <f>PRODUCT(D14,0.85)</f>
        <v>1955</v>
      </c>
      <c r="J14" s="25" t="s">
        <v>46</v>
      </c>
      <c r="K14" s="20" t="s">
        <v>43</v>
      </c>
    </row>
    <row r="15" spans="1:11" ht="80.25" customHeight="1">
      <c r="A15" s="5"/>
      <c r="B15" s="18" t="s">
        <v>47</v>
      </c>
      <c r="C15" s="22" t="s">
        <v>48</v>
      </c>
      <c r="D15" s="23">
        <v>1400</v>
      </c>
      <c r="E15" s="11">
        <f>PRODUCT(D15,0.97)</f>
        <v>1358</v>
      </c>
      <c r="F15" s="24">
        <f>PRODUCT(D15,0.95)</f>
        <v>1330</v>
      </c>
      <c r="G15" s="24">
        <f>PRODUCT(D15,0.93)</f>
        <v>1302</v>
      </c>
      <c r="H15" s="12">
        <f>PRODUCT(D15,0.9)</f>
        <v>1260</v>
      </c>
      <c r="I15" s="24">
        <f>PRODUCT(D15,0.85)</f>
        <v>1190</v>
      </c>
      <c r="J15" s="25" t="s">
        <v>49</v>
      </c>
      <c r="K15" s="20" t="s">
        <v>25</v>
      </c>
    </row>
    <row r="16" spans="1:11" ht="105.75" customHeight="1">
      <c r="A16" s="5"/>
      <c r="B16" s="18" t="s">
        <v>50</v>
      </c>
      <c r="C16" s="14" t="s">
        <v>51</v>
      </c>
      <c r="D16" s="26">
        <v>2350</v>
      </c>
      <c r="E16" s="11">
        <f>PRODUCT(D16,0.97)</f>
        <v>2279.5</v>
      </c>
      <c r="F16" s="24">
        <f>PRODUCT(D16,0.95)</f>
        <v>2232.5</v>
      </c>
      <c r="G16" s="24">
        <f>PRODUCT(D16,0.93)</f>
        <v>2185.5</v>
      </c>
      <c r="H16" s="12">
        <f>PRODUCT(D16,0.9)</f>
        <v>2115</v>
      </c>
      <c r="I16" s="24">
        <f>PRODUCT(D16,0.85)</f>
        <v>1997.5</v>
      </c>
      <c r="J16" s="27" t="s">
        <v>52</v>
      </c>
      <c r="K16" s="20" t="s">
        <v>25</v>
      </c>
    </row>
    <row r="17" spans="1:11" ht="99" customHeight="1">
      <c r="A17" s="5"/>
      <c r="B17" s="18" t="s">
        <v>53</v>
      </c>
      <c r="C17" s="14" t="s">
        <v>54</v>
      </c>
      <c r="D17" s="26">
        <v>2350</v>
      </c>
      <c r="E17" s="11">
        <f>PRODUCT(D17,0.97)</f>
        <v>2279.5</v>
      </c>
      <c r="F17" s="24">
        <f>PRODUCT(D17,0.95)</f>
        <v>2232.5</v>
      </c>
      <c r="G17" s="24">
        <f>PRODUCT(D17,0.93)</f>
        <v>2185.5</v>
      </c>
      <c r="H17" s="12">
        <f>PRODUCT(D17,0.9)</f>
        <v>2115</v>
      </c>
      <c r="I17" s="24">
        <f>PRODUCT(D17,0.85)</f>
        <v>1997.5</v>
      </c>
      <c r="J17" s="28" t="s">
        <v>52</v>
      </c>
      <c r="K17" s="20" t="s">
        <v>25</v>
      </c>
    </row>
    <row r="18" spans="1:11" ht="108.75" customHeight="1">
      <c r="A18" s="5"/>
      <c r="B18" s="18" t="s">
        <v>55</v>
      </c>
      <c r="C18" s="14" t="s">
        <v>56</v>
      </c>
      <c r="D18" s="26">
        <v>2200</v>
      </c>
      <c r="E18" s="11">
        <f>PRODUCT(D18,0.97)</f>
        <v>2134</v>
      </c>
      <c r="F18" s="24">
        <f>PRODUCT(D18,0.95)</f>
        <v>2090</v>
      </c>
      <c r="G18" s="24">
        <f>PRODUCT(D18,0.93)</f>
        <v>2046</v>
      </c>
      <c r="H18" s="12">
        <f>PRODUCT(D18,0.9)</f>
        <v>1980</v>
      </c>
      <c r="I18" s="24">
        <f>PRODUCT(D18,0.85)</f>
        <v>1870</v>
      </c>
      <c r="J18" s="28" t="s">
        <v>52</v>
      </c>
      <c r="K18" s="20" t="s">
        <v>25</v>
      </c>
    </row>
    <row r="19" spans="1:11" ht="103.5" customHeight="1">
      <c r="A19" s="5"/>
      <c r="B19" s="18" t="s">
        <v>57</v>
      </c>
      <c r="C19" s="14" t="s">
        <v>56</v>
      </c>
      <c r="D19" s="26">
        <v>2200</v>
      </c>
      <c r="E19" s="11">
        <f>PRODUCT(D19,0.97)</f>
        <v>2134</v>
      </c>
      <c r="F19" s="24">
        <f>PRODUCT(D19,0.95)</f>
        <v>2090</v>
      </c>
      <c r="G19" s="24">
        <f>PRODUCT(D19,0.93)</f>
        <v>2046</v>
      </c>
      <c r="H19" s="12">
        <f>PRODUCT(D19,0.9)</f>
        <v>1980</v>
      </c>
      <c r="I19" s="24">
        <f>PRODUCT(D19,0.85)</f>
        <v>1870</v>
      </c>
      <c r="J19" s="28" t="s">
        <v>52</v>
      </c>
      <c r="K19" s="20" t="s">
        <v>25</v>
      </c>
    </row>
    <row r="20" spans="1:11" ht="99" customHeight="1">
      <c r="A20" s="5"/>
      <c r="B20" s="18" t="s">
        <v>58</v>
      </c>
      <c r="C20" s="29" t="s">
        <v>59</v>
      </c>
      <c r="D20" s="30">
        <v>2900</v>
      </c>
      <c r="E20" s="11">
        <f>PRODUCT(D20,0.97)</f>
        <v>2813</v>
      </c>
      <c r="F20" s="24">
        <f>PRODUCT(D20,0.95)</f>
        <v>2755</v>
      </c>
      <c r="G20" s="24">
        <f>PRODUCT(D20,0.93)</f>
        <v>2697</v>
      </c>
      <c r="H20" s="12">
        <f>PRODUCT(D20,0.9)</f>
        <v>2610</v>
      </c>
      <c r="I20" s="24">
        <f>PRODUCT(D20,0.85)</f>
        <v>2465</v>
      </c>
      <c r="J20" s="31" t="s">
        <v>52</v>
      </c>
      <c r="K20" s="20" t="s">
        <v>60</v>
      </c>
    </row>
    <row r="21" spans="1:11" ht="90.75" customHeight="1">
      <c r="A21" s="5"/>
      <c r="B21" s="18" t="s">
        <v>61</v>
      </c>
      <c r="C21" s="29" t="s">
        <v>62</v>
      </c>
      <c r="D21" s="30">
        <v>2850</v>
      </c>
      <c r="E21" s="11">
        <f>PRODUCT(D21,0.97)</f>
        <v>2764.5</v>
      </c>
      <c r="F21" s="24">
        <f>PRODUCT(D21,0.95)</f>
        <v>2707.5</v>
      </c>
      <c r="G21" s="24">
        <f>PRODUCT(D21,0.93)</f>
        <v>2650.5</v>
      </c>
      <c r="H21" s="12">
        <f>PRODUCT(D21,0.9)</f>
        <v>2565</v>
      </c>
      <c r="I21" s="24">
        <f>PRODUCT(D21,0.85)</f>
        <v>2422.5</v>
      </c>
      <c r="J21" s="31" t="s">
        <v>52</v>
      </c>
      <c r="K21" s="20" t="s">
        <v>60</v>
      </c>
    </row>
    <row r="22" spans="1:11" ht="90.75" customHeight="1">
      <c r="A22" s="5"/>
      <c r="B22" s="18" t="s">
        <v>63</v>
      </c>
      <c r="C22" s="29" t="s">
        <v>64</v>
      </c>
      <c r="D22" s="30">
        <v>2280</v>
      </c>
      <c r="E22" s="11">
        <f>PRODUCT(D22,0.97)</f>
        <v>2211.6</v>
      </c>
      <c r="F22" s="24">
        <f>PRODUCT(D22,0.95)</f>
        <v>2166</v>
      </c>
      <c r="G22" s="24">
        <f>PRODUCT(D22,0.93)</f>
        <v>2120.4</v>
      </c>
      <c r="H22" s="12">
        <f>PRODUCT(D22,0.9)</f>
        <v>2052</v>
      </c>
      <c r="I22" s="24">
        <f>PRODUCT(D22,0.85)</f>
        <v>1938</v>
      </c>
      <c r="J22" s="31" t="s">
        <v>52</v>
      </c>
      <c r="K22" s="20" t="s">
        <v>60</v>
      </c>
    </row>
    <row r="23" spans="1:11" ht="90.75" customHeight="1">
      <c r="A23" s="5"/>
      <c r="B23" s="18" t="s">
        <v>65</v>
      </c>
      <c r="C23" s="29" t="s">
        <v>66</v>
      </c>
      <c r="D23" s="30">
        <v>2700</v>
      </c>
      <c r="E23" s="11">
        <f>PRODUCT(D23,0.97)</f>
        <v>2619</v>
      </c>
      <c r="F23" s="24">
        <f>PRODUCT(D23,0.95)</f>
        <v>2565</v>
      </c>
      <c r="G23" s="24">
        <f>PRODUCT(D23,0.93)</f>
        <v>2511</v>
      </c>
      <c r="H23" s="12">
        <f>PRODUCT(D23,0.9)</f>
        <v>2430</v>
      </c>
      <c r="I23" s="24">
        <f>PRODUCT(D23,0.85)</f>
        <v>2295</v>
      </c>
      <c r="J23" s="31" t="s">
        <v>52</v>
      </c>
      <c r="K23" s="20" t="s">
        <v>60</v>
      </c>
    </row>
    <row r="24" spans="1:11" ht="90.75" customHeight="1">
      <c r="A24" s="5"/>
      <c r="B24" s="18" t="s">
        <v>67</v>
      </c>
      <c r="C24" s="29" t="s">
        <v>68</v>
      </c>
      <c r="D24" s="30">
        <v>2750</v>
      </c>
      <c r="E24" s="11">
        <f>PRODUCT(D24,0.97)</f>
        <v>2667.5</v>
      </c>
      <c r="F24" s="24">
        <f>PRODUCT(D24,0.95)</f>
        <v>2612.5</v>
      </c>
      <c r="G24" s="24">
        <f>PRODUCT(D24,0.93)</f>
        <v>2557.5</v>
      </c>
      <c r="H24" s="12">
        <f>PRODUCT(D24,0.9)</f>
        <v>2475</v>
      </c>
      <c r="I24" s="24">
        <f>PRODUCT(D24,0.85)</f>
        <v>2337.5</v>
      </c>
      <c r="J24" s="31" t="s">
        <v>52</v>
      </c>
      <c r="K24" s="20" t="s">
        <v>60</v>
      </c>
    </row>
    <row r="25" spans="1:11" ht="90.75" customHeight="1">
      <c r="A25" s="5"/>
      <c r="B25" s="18" t="s">
        <v>69</v>
      </c>
      <c r="C25" s="29" t="s">
        <v>70</v>
      </c>
      <c r="D25" s="30">
        <v>1400</v>
      </c>
      <c r="E25" s="11">
        <f>PRODUCT(D25,0.97)</f>
        <v>1358</v>
      </c>
      <c r="F25" s="24">
        <f>PRODUCT(D25,0.95)</f>
        <v>1330</v>
      </c>
      <c r="G25" s="24">
        <f>PRODUCT(D25,0.93)</f>
        <v>1302</v>
      </c>
      <c r="H25" s="12">
        <f>PRODUCT(D25,0.9)</f>
        <v>1260</v>
      </c>
      <c r="I25" s="24">
        <f>PRODUCT(D25,0.85)</f>
        <v>1190</v>
      </c>
      <c r="J25" s="31" t="s">
        <v>71</v>
      </c>
      <c r="K25" s="20" t="s">
        <v>60</v>
      </c>
    </row>
    <row r="26" spans="1:11" ht="90.75" customHeight="1">
      <c r="A26" s="5"/>
      <c r="B26" s="14" t="s">
        <v>72</v>
      </c>
      <c r="C26" s="14" t="s">
        <v>73</v>
      </c>
      <c r="D26" s="26">
        <v>2280</v>
      </c>
      <c r="E26" s="11">
        <f>PRODUCT(D26,0.97)</f>
        <v>2211.6</v>
      </c>
      <c r="F26" s="24">
        <f>PRODUCT(D26,0.95)</f>
        <v>2166</v>
      </c>
      <c r="G26" s="24">
        <f>PRODUCT(D26,0.93)</f>
        <v>2120.4</v>
      </c>
      <c r="H26" s="12">
        <f>PRODUCT(D26,0.9)</f>
        <v>2052</v>
      </c>
      <c r="I26" s="24">
        <f>PRODUCT(D26,0.85)</f>
        <v>1938</v>
      </c>
      <c r="J26" s="28" t="s">
        <v>52</v>
      </c>
      <c r="K26" s="20" t="s">
        <v>60</v>
      </c>
    </row>
    <row r="27" spans="1:11" ht="90.75" customHeight="1">
      <c r="A27" s="5"/>
      <c r="B27" s="18" t="s">
        <v>74</v>
      </c>
      <c r="C27" s="29" t="s">
        <v>75</v>
      </c>
      <c r="D27" s="30">
        <v>1400</v>
      </c>
      <c r="E27" s="11">
        <f>PRODUCT(D27,0.97)</f>
        <v>1358</v>
      </c>
      <c r="F27" s="24">
        <f>PRODUCT(D27,0.95)</f>
        <v>1330</v>
      </c>
      <c r="G27" s="24">
        <f>PRODUCT(D27,0.93)</f>
        <v>1302</v>
      </c>
      <c r="H27" s="12">
        <f>PRODUCT(D27,0.9)</f>
        <v>1260</v>
      </c>
      <c r="I27" s="24">
        <f>PRODUCT(D27,0.85)</f>
        <v>1190</v>
      </c>
      <c r="J27" s="31" t="s">
        <v>71</v>
      </c>
      <c r="K27" s="20" t="s">
        <v>60</v>
      </c>
    </row>
    <row r="28" spans="1:11" ht="91.5" customHeight="1">
      <c r="A28" s="5"/>
      <c r="B28" s="18" t="s">
        <v>76</v>
      </c>
      <c r="C28" s="29" t="s">
        <v>77</v>
      </c>
      <c r="D28" s="30">
        <v>1750</v>
      </c>
      <c r="E28" s="11">
        <f>PRODUCT(D28,0.97)</f>
        <v>1697.5</v>
      </c>
      <c r="F28" s="24">
        <f>PRODUCT(D28,0.95)</f>
        <v>1662.5</v>
      </c>
      <c r="G28" s="24">
        <f>PRODUCT(D28,0.93)</f>
        <v>1627.5</v>
      </c>
      <c r="H28" s="12">
        <f>PRODUCT(D28,0.9)</f>
        <v>1575</v>
      </c>
      <c r="I28" s="24">
        <f>PRODUCT(D28,0.85)</f>
        <v>1487.5</v>
      </c>
      <c r="J28" s="31" t="s">
        <v>71</v>
      </c>
      <c r="K28" s="20" t="s">
        <v>60</v>
      </c>
    </row>
    <row r="29" spans="1:11" ht="94.5" customHeight="1">
      <c r="A29" s="5"/>
      <c r="B29" s="18" t="s">
        <v>78</v>
      </c>
      <c r="C29" s="29" t="s">
        <v>79</v>
      </c>
      <c r="D29" s="30">
        <v>2280</v>
      </c>
      <c r="E29" s="11">
        <f>PRODUCT(D29,0.97)</f>
        <v>2211.6</v>
      </c>
      <c r="F29" s="24">
        <f>PRODUCT(D29,0.95)</f>
        <v>2166</v>
      </c>
      <c r="G29" s="24">
        <f>PRODUCT(D29,0.93)</f>
        <v>2120.4</v>
      </c>
      <c r="H29" s="12">
        <f>PRODUCT(D29,0.9)</f>
        <v>2052</v>
      </c>
      <c r="I29" s="24">
        <f>PRODUCT(D29,0.85)</f>
        <v>1938</v>
      </c>
      <c r="J29" s="31" t="s">
        <v>52</v>
      </c>
      <c r="K29" s="20" t="s">
        <v>60</v>
      </c>
    </row>
    <row r="30" spans="1:11" ht="94.5" customHeight="1">
      <c r="A30" s="5"/>
      <c r="B30" s="18" t="s">
        <v>80</v>
      </c>
      <c r="C30" s="29" t="s">
        <v>81</v>
      </c>
      <c r="D30" s="30">
        <v>2400</v>
      </c>
      <c r="E30" s="11">
        <f>PRODUCT(D30,0.97)</f>
        <v>2328</v>
      </c>
      <c r="F30" s="24">
        <f>PRODUCT(D30,0.95)</f>
        <v>2280</v>
      </c>
      <c r="G30" s="24">
        <f>PRODUCT(D30,0.93)</f>
        <v>2232</v>
      </c>
      <c r="H30" s="12">
        <f>PRODUCT(D30,0.9)</f>
        <v>2160</v>
      </c>
      <c r="I30" s="24">
        <f>PRODUCT(D30,0.85)</f>
        <v>2040</v>
      </c>
      <c r="J30" s="31" t="s">
        <v>52</v>
      </c>
      <c r="K30" s="20" t="s">
        <v>60</v>
      </c>
    </row>
    <row r="31" spans="1:11" ht="94.5" customHeight="1">
      <c r="A31" s="5"/>
      <c r="B31" s="18" t="s">
        <v>82</v>
      </c>
      <c r="C31" s="29" t="s">
        <v>83</v>
      </c>
      <c r="D31" s="30">
        <v>2750</v>
      </c>
      <c r="E31" s="11">
        <f>PRODUCT(D31,0.97)</f>
        <v>2667.5</v>
      </c>
      <c r="F31" s="24">
        <f>PRODUCT(D31,0.95)</f>
        <v>2612.5</v>
      </c>
      <c r="G31" s="24">
        <f>PRODUCT(D31,0.93)</f>
        <v>2557.5</v>
      </c>
      <c r="H31" s="12">
        <f>PRODUCT(D31,0.9)</f>
        <v>2475</v>
      </c>
      <c r="I31" s="24">
        <f>PRODUCT(D31,0.85)</f>
        <v>2337.5</v>
      </c>
      <c r="J31" s="31" t="s">
        <v>52</v>
      </c>
      <c r="K31" s="20" t="s">
        <v>60</v>
      </c>
    </row>
    <row r="32" spans="1:11" ht="94.5" customHeight="1">
      <c r="A32" s="5"/>
      <c r="B32" s="18" t="s">
        <v>84</v>
      </c>
      <c r="C32" s="29" t="s">
        <v>85</v>
      </c>
      <c r="D32" s="30">
        <v>2250</v>
      </c>
      <c r="E32" s="11">
        <f>PRODUCT(D32,0.97)</f>
        <v>2182.5</v>
      </c>
      <c r="F32" s="24">
        <f>PRODUCT(D32,0.95)</f>
        <v>2137.5</v>
      </c>
      <c r="G32" s="24">
        <f>PRODUCT(D32,0.93)</f>
        <v>2092.5</v>
      </c>
      <c r="H32" s="12">
        <f>PRODUCT(D32,0.9)</f>
        <v>2025</v>
      </c>
      <c r="I32" s="24">
        <f>PRODUCT(D32,0.85)</f>
        <v>1912.5</v>
      </c>
      <c r="J32" s="31" t="s">
        <v>52</v>
      </c>
      <c r="K32" s="20" t="s">
        <v>60</v>
      </c>
    </row>
    <row r="33" spans="1:11" ht="94.5" customHeight="1">
      <c r="A33" s="5"/>
      <c r="B33" s="18" t="s">
        <v>86</v>
      </c>
      <c r="C33" s="29" t="s">
        <v>87</v>
      </c>
      <c r="D33" s="30">
        <v>2150</v>
      </c>
      <c r="E33" s="11">
        <f>PRODUCT(D33,0.97)</f>
        <v>2085.5</v>
      </c>
      <c r="F33" s="24">
        <f>PRODUCT(D33,0.95)</f>
        <v>2042.5</v>
      </c>
      <c r="G33" s="24">
        <f>PRODUCT(D33,0.93)</f>
        <v>1999.5</v>
      </c>
      <c r="H33" s="12">
        <f>PRODUCT(D33,0.9)</f>
        <v>1935</v>
      </c>
      <c r="I33" s="24">
        <f>PRODUCT(D33,0.85)</f>
        <v>1827.5</v>
      </c>
      <c r="J33" s="31" t="s">
        <v>52</v>
      </c>
      <c r="K33" s="20" t="s">
        <v>60</v>
      </c>
    </row>
    <row r="34" spans="1:11" ht="102.75" customHeight="1">
      <c r="A34" s="5"/>
      <c r="B34" s="18" t="s">
        <v>88</v>
      </c>
      <c r="C34" s="32" t="s">
        <v>89</v>
      </c>
      <c r="D34" s="30">
        <v>900</v>
      </c>
      <c r="E34" s="11">
        <f>PRODUCT(D34,0.97)</f>
        <v>873</v>
      </c>
      <c r="F34" s="24">
        <f>PRODUCT(D34,0.95)</f>
        <v>855</v>
      </c>
      <c r="G34" s="24">
        <f>PRODUCT(D34,0.93)</f>
        <v>837</v>
      </c>
      <c r="H34" s="12">
        <f>PRODUCT(D34,0.9)</f>
        <v>810</v>
      </c>
      <c r="I34" s="24">
        <f>PRODUCT(D34,0.85)</f>
        <v>765</v>
      </c>
      <c r="J34" s="31" t="s">
        <v>90</v>
      </c>
      <c r="K34" s="20" t="s">
        <v>60</v>
      </c>
    </row>
    <row r="35" spans="1:11" ht="104.25" customHeight="1">
      <c r="A35" s="5"/>
      <c r="B35" s="18" t="s">
        <v>91</v>
      </c>
      <c r="C35" s="32" t="s">
        <v>92</v>
      </c>
      <c r="D35" s="30">
        <v>900</v>
      </c>
      <c r="E35" s="11">
        <f>PRODUCT(D35,0.97)</f>
        <v>873</v>
      </c>
      <c r="F35" s="24">
        <f>PRODUCT(D35,0.95)</f>
        <v>855</v>
      </c>
      <c r="G35" s="24">
        <f>PRODUCT(D35,0.93)</f>
        <v>837</v>
      </c>
      <c r="H35" s="12">
        <f>PRODUCT(D35,0.9)</f>
        <v>810</v>
      </c>
      <c r="I35" s="24">
        <f>PRODUCT(D35,0.85)</f>
        <v>765</v>
      </c>
      <c r="J35" s="31" t="s">
        <v>90</v>
      </c>
      <c r="K35" s="20" t="s">
        <v>60</v>
      </c>
    </row>
    <row r="36" spans="1:11" ht="103.5" customHeight="1">
      <c r="A36" s="5"/>
      <c r="B36" s="18" t="s">
        <v>93</v>
      </c>
      <c r="C36" s="32" t="s">
        <v>94</v>
      </c>
      <c r="D36" s="30">
        <v>900</v>
      </c>
      <c r="E36" s="11">
        <f>PRODUCT(D36,0.97)</f>
        <v>873</v>
      </c>
      <c r="F36" s="24">
        <f>PRODUCT(D36,0.95)</f>
        <v>855</v>
      </c>
      <c r="G36" s="24">
        <f>PRODUCT(D36,0.93)</f>
        <v>837</v>
      </c>
      <c r="H36" s="12">
        <f>PRODUCT(D36,0.9)</f>
        <v>810</v>
      </c>
      <c r="I36" s="24">
        <f>PRODUCT(D36,0.85)</f>
        <v>765</v>
      </c>
      <c r="J36" s="31" t="s">
        <v>90</v>
      </c>
      <c r="K36" s="20" t="s">
        <v>60</v>
      </c>
    </row>
    <row r="37" spans="1:11" ht="101.25" customHeight="1">
      <c r="A37" s="5"/>
      <c r="B37" s="18" t="s">
        <v>95</v>
      </c>
      <c r="C37" s="32" t="s">
        <v>96</v>
      </c>
      <c r="D37" s="30">
        <v>2170</v>
      </c>
      <c r="E37" s="11">
        <f>PRODUCT(D37,0.97)</f>
        <v>2104.9</v>
      </c>
      <c r="F37" s="24">
        <f>PRODUCT(D37,0.95)</f>
        <v>2061.5</v>
      </c>
      <c r="G37" s="24">
        <f>PRODUCT(D37,0.93)</f>
        <v>2018.1000000000001</v>
      </c>
      <c r="H37" s="12">
        <f>PRODUCT(D37,0.9)</f>
        <v>1953</v>
      </c>
      <c r="I37" s="24">
        <f>PRODUCT(D37,0.85)</f>
        <v>1844.5</v>
      </c>
      <c r="J37" s="31" t="s">
        <v>52</v>
      </c>
      <c r="K37" s="20" t="s">
        <v>60</v>
      </c>
    </row>
    <row r="38" spans="1:11" ht="101.25" customHeight="1">
      <c r="A38" s="5"/>
      <c r="B38" s="18" t="s">
        <v>97</v>
      </c>
      <c r="C38" s="32" t="s">
        <v>98</v>
      </c>
      <c r="D38" s="30">
        <v>2170</v>
      </c>
      <c r="E38" s="11">
        <f>PRODUCT(D38,0.97)</f>
        <v>2104.9</v>
      </c>
      <c r="F38" s="24">
        <f>PRODUCT(D38,0.95)</f>
        <v>2061.5</v>
      </c>
      <c r="G38" s="24">
        <f>PRODUCT(D38,0.93)</f>
        <v>2018.1000000000001</v>
      </c>
      <c r="H38" s="12">
        <f>PRODUCT(D38,0.9)</f>
        <v>1953</v>
      </c>
      <c r="I38" s="24">
        <f>PRODUCT(D38,0.85)</f>
        <v>1844.5</v>
      </c>
      <c r="J38" s="31" t="s">
        <v>52</v>
      </c>
      <c r="K38" s="20" t="s">
        <v>60</v>
      </c>
    </row>
    <row r="39" spans="1:11" ht="101.25" customHeight="1">
      <c r="A39" s="5"/>
      <c r="B39" s="18" t="s">
        <v>99</v>
      </c>
      <c r="C39" s="32" t="s">
        <v>100</v>
      </c>
      <c r="D39" s="30">
        <v>2270</v>
      </c>
      <c r="E39" s="11">
        <f>PRODUCT(D39,0.97)</f>
        <v>2201.9</v>
      </c>
      <c r="F39" s="24">
        <f>PRODUCT(D39,0.95)</f>
        <v>2156.5</v>
      </c>
      <c r="G39" s="24">
        <f>PRODUCT(D39,0.93)</f>
        <v>2111.1</v>
      </c>
      <c r="H39" s="12">
        <f>PRODUCT(D39,0.9)</f>
        <v>2043</v>
      </c>
      <c r="I39" s="24">
        <f>PRODUCT(D39,0.85)</f>
        <v>1929.5</v>
      </c>
      <c r="J39" s="31" t="s">
        <v>52</v>
      </c>
      <c r="K39" s="20" t="s">
        <v>60</v>
      </c>
    </row>
    <row r="40" spans="1:11" ht="101.25" customHeight="1">
      <c r="A40" s="5"/>
      <c r="B40" s="18" t="s">
        <v>101</v>
      </c>
      <c r="C40" s="32" t="s">
        <v>102</v>
      </c>
      <c r="D40" s="30">
        <v>2750</v>
      </c>
      <c r="E40" s="11">
        <f>PRODUCT(D40,0.97)</f>
        <v>2667.5</v>
      </c>
      <c r="F40" s="24">
        <f>PRODUCT(D40,0.95)</f>
        <v>2612.5</v>
      </c>
      <c r="G40" s="24">
        <f>PRODUCT(D40,0.93)</f>
        <v>2557.5</v>
      </c>
      <c r="H40" s="12">
        <f>PRODUCT(D40,0.9)</f>
        <v>2475</v>
      </c>
      <c r="I40" s="24">
        <f>PRODUCT(D40,0.85)</f>
        <v>2337.5</v>
      </c>
      <c r="J40" s="31" t="s">
        <v>52</v>
      </c>
      <c r="K40" s="20" t="s">
        <v>60</v>
      </c>
    </row>
    <row r="41" spans="1:11" ht="101.25" customHeight="1">
      <c r="A41" s="5"/>
      <c r="B41" s="18" t="s">
        <v>103</v>
      </c>
      <c r="C41" s="32" t="s">
        <v>104</v>
      </c>
      <c r="D41" s="30">
        <v>900</v>
      </c>
      <c r="E41" s="11">
        <f>PRODUCT(D41,0.97)</f>
        <v>873</v>
      </c>
      <c r="F41" s="24">
        <f>PRODUCT(D41,0.95)</f>
        <v>855</v>
      </c>
      <c r="G41" s="24">
        <f>PRODUCT(D41,0.93)</f>
        <v>837</v>
      </c>
      <c r="H41" s="12">
        <f>PRODUCT(D41,0.9)</f>
        <v>810</v>
      </c>
      <c r="I41" s="24">
        <f>PRODUCT(D41,0.85)</f>
        <v>765</v>
      </c>
      <c r="J41" s="31" t="s">
        <v>90</v>
      </c>
      <c r="K41" s="20" t="s">
        <v>60</v>
      </c>
    </row>
    <row r="42" spans="1:11" ht="101.25" customHeight="1">
      <c r="A42" s="5"/>
      <c r="B42" s="18" t="s">
        <v>105</v>
      </c>
      <c r="C42" s="32" t="s">
        <v>106</v>
      </c>
      <c r="D42" s="30">
        <v>2000</v>
      </c>
      <c r="E42" s="11">
        <f>PRODUCT(D42,0.97)</f>
        <v>1940</v>
      </c>
      <c r="F42" s="24">
        <f>PRODUCT(D42,0.95)</f>
        <v>1900</v>
      </c>
      <c r="G42" s="24">
        <f>PRODUCT(D42,0.93)</f>
        <v>1860</v>
      </c>
      <c r="H42" s="12">
        <f>PRODUCT(D42,0.9)</f>
        <v>1800</v>
      </c>
      <c r="I42" s="24">
        <f>PRODUCT(D42,0.85)</f>
        <v>1700</v>
      </c>
      <c r="J42" s="31" t="s">
        <v>40</v>
      </c>
      <c r="K42" s="20" t="s">
        <v>60</v>
      </c>
    </row>
    <row r="43" spans="1:11" ht="101.25" customHeight="1">
      <c r="A43" s="5"/>
      <c r="B43" s="18" t="s">
        <v>107</v>
      </c>
      <c r="C43" s="32" t="s">
        <v>108</v>
      </c>
      <c r="D43" s="30">
        <v>2200</v>
      </c>
      <c r="E43" s="11">
        <f>PRODUCT(D43,0.97)</f>
        <v>2134</v>
      </c>
      <c r="F43" s="24">
        <f>PRODUCT(D43,0.95)</f>
        <v>2090</v>
      </c>
      <c r="G43" s="24">
        <f>PRODUCT(D43,0.93)</f>
        <v>2046</v>
      </c>
      <c r="H43" s="12">
        <f>PRODUCT(D43,0.9)</f>
        <v>1980</v>
      </c>
      <c r="I43" s="24">
        <f>PRODUCT(D43,0.85)</f>
        <v>1870</v>
      </c>
      <c r="J43" s="31" t="s">
        <v>40</v>
      </c>
      <c r="K43" s="20" t="s">
        <v>60</v>
      </c>
    </row>
    <row r="44" ht="15" customHeight="1">
      <c r="A44" t="s">
        <v>109</v>
      </c>
    </row>
    <row r="45" ht="12.75">
      <c r="A45" t="s">
        <v>110</v>
      </c>
    </row>
  </sheetData>
  <sheetProtection selectLockedCells="1" selectUnlockedCells="1"/>
  <printOptions/>
  <pageMargins left="0.3597222222222222" right="0.30972222222222223" top="0.6902777777777778" bottom="0.64027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2" sqref="A12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</dc:creator>
  <cp:keywords/>
  <dc:description/>
  <cp:lastModifiedBy>Евгений </cp:lastModifiedBy>
  <cp:lastPrinted>2011-10-11T16:11:47Z</cp:lastPrinted>
  <dcterms:created xsi:type="dcterms:W3CDTF">2010-05-28T05:10:32Z</dcterms:created>
  <dcterms:modified xsi:type="dcterms:W3CDTF">2016-08-16T14:07:22Z</dcterms:modified>
  <cp:category/>
  <cp:version/>
  <cp:contentType/>
  <cp:contentStatus/>
  <cp:revision>5</cp:revision>
</cp:coreProperties>
</file>