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<sst xmlns="http://schemas.openxmlformats.org/spreadsheetml/2006/main" count="221" uniqueCount="184">
  <si>
    <t>Прайс-лист на декоративные ткани</t>
  </si>
  <si>
    <t>1 декабря 2016г.</t>
  </si>
  <si>
    <t>Наименование</t>
  </si>
  <si>
    <t>Артикул</t>
  </si>
  <si>
    <t>Салоны, руб</t>
  </si>
  <si>
    <t>Оптовая цена, руб</t>
  </si>
  <si>
    <t>Оптовая цена, $</t>
  </si>
  <si>
    <t>ПОРТ_ЖАКК_БЛЭКАУТ_АЛЬФА</t>
  </si>
  <si>
    <t>EMB11</t>
  </si>
  <si>
    <t>ПОРТ_ЖАКК_БЛЭКАУТ_ГАРДЕН</t>
  </si>
  <si>
    <t>XY375</t>
  </si>
  <si>
    <t>ПОРТ_ЖАКК_БЛЭКАУТ_ОМЕГА</t>
  </si>
  <si>
    <t>ПОРТ_ЖАКК_БЛЭКАУТ_ЛЁН</t>
  </si>
  <si>
    <t>ПОРТ_ЖАКК_БЛЭКАУТ_ЛЁН_ПЕЧ</t>
  </si>
  <si>
    <t>8584</t>
  </si>
  <si>
    <t>ПОРТ_ЖАКК_БЛЭКАУТ_ЛЁН_УЗОР</t>
  </si>
  <si>
    <t>ПОРТ_ЖАКК_БЛЭКАУТ_СТРИТ</t>
  </si>
  <si>
    <t>D2</t>
  </si>
  <si>
    <t>ПОРТ_ЖАКК_БЛЭКАУТ_МИРАЖ</t>
  </si>
  <si>
    <t>M</t>
  </si>
  <si>
    <t>ПОРТ_ЖАКК_БЛЭКАУТ_ПРИНТ</t>
  </si>
  <si>
    <t>ПОРТ_ЖАКК_БЛЭКАУТ_ПРИНТ_280</t>
  </si>
  <si>
    <t>2206, 1349</t>
  </si>
  <si>
    <t>1511, 1550, 1641</t>
  </si>
  <si>
    <t>420, X466</t>
  </si>
  <si>
    <t>ПОРТ_ЖАКК_БЛЭКАУТ_УЗОР</t>
  </si>
  <si>
    <t>D620</t>
  </si>
  <si>
    <t>ПОРТ_ЖАКК_ГК_МЕЛАНЖ_КВАДРО</t>
  </si>
  <si>
    <t>ПОРТ_ЖАКК_ГК_МЕЛАНЖ_ШАРМ</t>
  </si>
  <si>
    <t>ПОРТ_ЖАКК_ГК_РЕЛЬЕФ_БАРОККО</t>
  </si>
  <si>
    <t>25570</t>
  </si>
  <si>
    <t>ПОРТ_ЖАКК_ГК_РЕЛЬЕФ_МОДЕРН</t>
  </si>
  <si>
    <t>Н184</t>
  </si>
  <si>
    <t>ПОРТ_ЖАКК_ГК_САТИН</t>
  </si>
  <si>
    <t>ПОРТ_ЖАКК_ГК_САТИН_ПЕСОК</t>
  </si>
  <si>
    <t>ПОРТ_ЖАКК_ЦВ_ИЛЛЮЗИЯ</t>
  </si>
  <si>
    <t>ПОРТ_ЖАКК_ЦВ_ИРИС</t>
  </si>
  <si>
    <t>NSD007</t>
  </si>
  <si>
    <t>ПОРТ_ЖАКК_ЦВ_КРОКУС</t>
  </si>
  <si>
    <t>NSD201</t>
  </si>
  <si>
    <t>ПОРТ_ЖАКК_ЦВ_АВАНГАРД</t>
  </si>
  <si>
    <t>ПОРТ_ЖАКК_ЦВ_АПУЛИЯ</t>
  </si>
  <si>
    <t>ПОРТ_ЖАКК_ЦВ_ВЕРЕСК</t>
  </si>
  <si>
    <t>ПОРТ_ЖАКК_ЦВ_АРИАДНА</t>
  </si>
  <si>
    <t>ПОРТ_ЖАКК_ЦВ_ТОРНАДО</t>
  </si>
  <si>
    <t>ПОРТ_ЖАКК_ЦВ_КОСМОС</t>
  </si>
  <si>
    <t>ПОРТ_ЖАКК_ЦВ_КАРЕЛИЯ</t>
  </si>
  <si>
    <t>ПОРТ_ЖАКК_ЦВ_КЛАССИКА</t>
  </si>
  <si>
    <t>211, 309</t>
  </si>
  <si>
    <t>ПОРТ_ЖАКК_ЦВ_ЛИРА</t>
  </si>
  <si>
    <t>ПОРТ_ЖАКК_ЦВ_ОВАЛ</t>
  </si>
  <si>
    <t>D217</t>
  </si>
  <si>
    <t>ПОРТ_ЖАКК_ЦВ_ПЭЧВОРК</t>
  </si>
  <si>
    <t>ПОРТ_ЖАКК_ЦВ_РЕЛЬЕФ_ВОСТОК</t>
  </si>
  <si>
    <t>ПОРТ_ЛЁН_ВЫШ</t>
  </si>
  <si>
    <t>ПОРТ_ЛЁН_ГК</t>
  </si>
  <si>
    <t>8716</t>
  </si>
  <si>
    <t>ПОРТ_ЛЁН_ГК_ТОРОНТО</t>
  </si>
  <si>
    <t>ПОРТ_ЛЁН_ПЕЧ</t>
  </si>
  <si>
    <t>ZXY2386</t>
  </si>
  <si>
    <t>ПОРТ_ПЛЮШ_ГК_СОФТ_АППЛИК</t>
  </si>
  <si>
    <t>ZY340</t>
  </si>
  <si>
    <t>ПОРТ_ПЛЮШ_ГК_СОФТ_МЕЛАНЖ</t>
  </si>
  <si>
    <t>2014</t>
  </si>
  <si>
    <t>ПОРТ_ПЛЮШ_ГК_СОФТ_НЕЖНОСТЬ</t>
  </si>
  <si>
    <t>B6156</t>
  </si>
  <si>
    <t>ПОРТ_ПЛЮШ_ГК_СОФТ_УЗОР</t>
  </si>
  <si>
    <t>C7505</t>
  </si>
  <si>
    <t>ПОРТ_РЕЛЬЕФ_ГК_ВИКТОРИЯ</t>
  </si>
  <si>
    <t>ПОРТ_РЕЛЬЕФ_ГК_НИАГАРА</t>
  </si>
  <si>
    <t>9879, D22</t>
  </si>
  <si>
    <t>ПОРТ_РЕЛЬЕФ_ЦВ_АЙТУ</t>
  </si>
  <si>
    <t>ПОРТ_РЕЛЬЕФ_ЦВ_ГОБЕЛЕН</t>
  </si>
  <si>
    <t>ПОРТ_РЕЛЬЕФ_ЦВ_МЕТАЛЛИК</t>
  </si>
  <si>
    <t>ПОРТ_ТАФТА_БЛЭКАУТ</t>
  </si>
  <si>
    <t>BLT26</t>
  </si>
  <si>
    <t>ПОРТ_ТАФТА_ГК</t>
  </si>
  <si>
    <t>TA001</t>
  </si>
  <si>
    <t>ПОРТ_ТАФТА_ГК_ВЕРСАЛЬ</t>
  </si>
  <si>
    <t>ПОРТ_ТАФТА_ЖАТАЯ</t>
  </si>
  <si>
    <t>Y081, Y102</t>
  </si>
  <si>
    <t>ПОРТ_ТАФТА_МЕЛАНЖ</t>
  </si>
  <si>
    <t>GD819</t>
  </si>
  <si>
    <t>ПОРТ_ТАФТА_ФЛОК</t>
  </si>
  <si>
    <t>ПОРТ_ШЁЛК_АППЛИК</t>
  </si>
  <si>
    <t>ZY338</t>
  </si>
  <si>
    <t>ШЕНИЛЛ_ЖАККАРД_ГК</t>
  </si>
  <si>
    <t>KDS6018</t>
  </si>
  <si>
    <t>КРЕП_САТИН_ГК</t>
  </si>
  <si>
    <t>S2</t>
  </si>
  <si>
    <t>ТЮЛЬ_ВУАЛЬ_ВЫШ</t>
  </si>
  <si>
    <t>65757-1</t>
  </si>
  <si>
    <t>VWE783</t>
  </si>
  <si>
    <t>VWE893</t>
  </si>
  <si>
    <t>ТЮЛЬ_ВУАЛЬ_ВЫШ_АППЛИК</t>
  </si>
  <si>
    <t>VWE815</t>
  </si>
  <si>
    <t>ТЮЛЬ_ВУАЛЬ_ВЫШ_ЖАТКА</t>
  </si>
  <si>
    <t>ТЮЛЬ_ВУАЛЬ_ГК</t>
  </si>
  <si>
    <t>ТЮЛЬ_ВУАЛЬ_ГК_УТЯЖ</t>
  </si>
  <si>
    <t>2009L</t>
  </si>
  <si>
    <t>ТЮЛЬ_ВУАЛЬ_НЕЖНОСТЬ</t>
  </si>
  <si>
    <t>ТЮЛЬ_ВУАЛЬ_ПЕЧ</t>
  </si>
  <si>
    <t>ТЮЛЬ_ВУАЛЬ_ПЕЧ_КУХНЯ</t>
  </si>
  <si>
    <t>4-1, 6-2</t>
  </si>
  <si>
    <t>ТЮЛЬ_ВУАЛЬ_ПЕЧ_КАРНАВАЛ</t>
  </si>
  <si>
    <t>ZXY408</t>
  </si>
  <si>
    <t>ТЮЛЬ_ВУАЛЬ_ПОЛОСА_ЛЁН</t>
  </si>
  <si>
    <t>GS2338</t>
  </si>
  <si>
    <t>ТЮЛЬ_ВУАЛЬ_ФАНТАЗИЯ</t>
  </si>
  <si>
    <t>VJ028</t>
  </si>
  <si>
    <t>ТЮЛЬ_ЖАТКА_ГК</t>
  </si>
  <si>
    <t>ТЮЛЬ_КРИСТАЛЛ_ФАНТАЗИЯ</t>
  </si>
  <si>
    <t>ZF9, ZR9</t>
  </si>
  <si>
    <t>ТЮЛЬ_КРУЖЕВ_ГК_МИЛЛЕНИУМ</t>
  </si>
  <si>
    <t>ТЮЛЬ_КРУЖЕВ_ГК_МИЛЛЕНИУМ_250</t>
  </si>
  <si>
    <t>ТЮЛЬ_КРУЖЕВ_ГК_МИЛЛЕНИУМ_210</t>
  </si>
  <si>
    <t>ТЮЛЬ_КРУЖЕВ_ГК_МИЛЛЕНИУМ_180</t>
  </si>
  <si>
    <t>ТЮЛЬ_КРУЖЕВ_ГК_МИЛЛЕНИУМ_150</t>
  </si>
  <si>
    <t>ТЮЛЬ_КРУЖЕВ_ГК_МИЛЛЕНИУМ_120</t>
  </si>
  <si>
    <t>ТЮЛЬ_КРУЖЕВ_ЦВ_МИЛЛЕНИУМ</t>
  </si>
  <si>
    <t>ТЮЛЬ_КРУЖЕВ_ЦВ_МИЛЛЕНИУМ_180</t>
  </si>
  <si>
    <t>ТЮЛЬ_КРУЖЕВ_ЦВ_МИЛЛЕНИУМ_150</t>
  </si>
  <si>
    <t>ТЮЛЬ_КРУЖЕВ_ЦВ_МИЛЛЕНИУМ_120</t>
  </si>
  <si>
    <t>ТЮЛЬ_КРУЖЕВ_ЦВ_МИЛЛЕНИУМ_90</t>
  </si>
  <si>
    <t>ТЮЛЬ_КРУЖЕВ_ЦВ_МИЛЛЕНИУМ_60</t>
  </si>
  <si>
    <t>ТЮЛЬ_ЛЁН_ФАНТАЗИЯ</t>
  </si>
  <si>
    <t>9500, 9501</t>
  </si>
  <si>
    <t>SAJ1325</t>
  </si>
  <si>
    <t>Z2K5</t>
  </si>
  <si>
    <t>Z2K12</t>
  </si>
  <si>
    <t>Z3E21</t>
  </si>
  <si>
    <t>XD1203</t>
  </si>
  <si>
    <t>ТЮЛЬ_ОРГАНЗА_ВЫШ</t>
  </si>
  <si>
    <t>ORE2646</t>
  </si>
  <si>
    <t>ТЮЛЬ_ОРГАНЗА_ВЫШ_ШНУР</t>
  </si>
  <si>
    <t>OE2185</t>
  </si>
  <si>
    <t>ТЮЛЬ_ОРГАНЗА_ГК</t>
  </si>
  <si>
    <t>LF</t>
  </si>
  <si>
    <t>ТЮЛЬ_ОРГАНЗА_ГК_МАГИЯ</t>
  </si>
  <si>
    <t>75203</t>
  </si>
  <si>
    <t>ТЮЛЬ_ОРГАНЗА_ГК_МИКРОВУАЛЬ</t>
  </si>
  <si>
    <t>MV</t>
  </si>
  <si>
    <t>ТЮЛЬ_ОРГАНЗА_ГК_МУАР</t>
  </si>
  <si>
    <t>ТЮЛЬ_ОРГАНЗА_ПЕЧ</t>
  </si>
  <si>
    <t>YY2956, XD656</t>
  </si>
  <si>
    <t>5681, 7070</t>
  </si>
  <si>
    <t>FPB272</t>
  </si>
  <si>
    <t>LHB6403</t>
  </si>
  <si>
    <t>LHB6566</t>
  </si>
  <si>
    <t>XD705, XD707, XD824</t>
  </si>
  <si>
    <t>XD1148</t>
  </si>
  <si>
    <t>XD2223</t>
  </si>
  <si>
    <t>ТЮЛЬ_ОРГАНЗА_ФАНТАЗИЯ</t>
  </si>
  <si>
    <t>SAJ1322</t>
  </si>
  <si>
    <t>SAJ1326</t>
  </si>
  <si>
    <t>ТЮЛЬ_ОРГАНЗА_ФЛОК</t>
  </si>
  <si>
    <t>25B</t>
  </si>
  <si>
    <t>CF39B</t>
  </si>
  <si>
    <t>XY195B</t>
  </si>
  <si>
    <t>ZY183B</t>
  </si>
  <si>
    <t>F2</t>
  </si>
  <si>
    <t>F3</t>
  </si>
  <si>
    <t>ШТОРЫ_КРУЖЕВ_ГК_КАНТРИ_НИТЬ</t>
  </si>
  <si>
    <t>ШТОРЫ_КРУЖЕВ_ЦВ_ВЕНЕЦИЯ</t>
  </si>
  <si>
    <t>ШТОРЫ_НИТЬ_ГК_ЗАРА</t>
  </si>
  <si>
    <t>DS</t>
  </si>
  <si>
    <t>ШТОРЫ_НИТЬ_ГК_ЗАРА_БУСЫ</t>
  </si>
  <si>
    <t>ZLBH</t>
  </si>
  <si>
    <t>ШТОРЫ_НИТЬ_ГК_ЗАРА_ВЕРЕТЕНО</t>
  </si>
  <si>
    <t>TXZ</t>
  </si>
  <si>
    <t>ШТОРЫ_НИТЬ_ЦВ_ЗАРА_РАДУГА</t>
  </si>
  <si>
    <t>JGS</t>
  </si>
  <si>
    <t>ШТОРЫ_НИТЬ_ЦВ_ЗАРА_КУБИК</t>
  </si>
  <si>
    <t>CUBIC</t>
  </si>
  <si>
    <t>ШТОРЫ_НИТЬ_ГК_ЗАРА_ЛЮРЕКС</t>
  </si>
  <si>
    <t>JYS</t>
  </si>
  <si>
    <t>ШТОРЫ_НИТЬ_ГК_ЗАРА_МЕТАЛЛ</t>
  </si>
  <si>
    <t>ZM</t>
  </si>
  <si>
    <t>ШТОРЫ_НИТЬ_ГК_ЗАРА_ШАРИК</t>
  </si>
  <si>
    <t>LLQ</t>
  </si>
  <si>
    <t>ЛЮВЕРС_МОДЕРН</t>
  </si>
  <si>
    <t>БЕЙКА_КОСАЯ</t>
  </si>
  <si>
    <t>STAR</t>
  </si>
  <si>
    <t>STAR15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</si>
</sst>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4" fillId="0" borderId="10" xfId="53" applyBorder="1">
      <alignment/>
      <protection/>
    </xf>
    <xf numFmtId="2" fontId="2" fillId="0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54" applyFont="1" applyBorder="1">
      <alignment/>
      <protection/>
    </xf>
    <xf numFmtId="0" fontId="0" fillId="0" borderId="10" xfId="0" applyBorder="1" applyAlignment="1">
      <alignment horizontal="left"/>
    </xf>
    <xf numFmtId="180" fontId="2" fillId="0" borderId="10" xfId="0" applyNumberFormat="1" applyFont="1" applyFill="1" applyBorder="1" applyAlignment="1">
      <alignment horizontal="center"/>
    </xf>
    <xf numFmtId="0" fontId="4" fillId="0" borderId="10" xfId="53" applyFont="1" applyBorder="1">
      <alignment/>
      <protection/>
    </xf>
    <xf numFmtId="0" fontId="4" fillId="0" borderId="10" xfId="53" applyBorder="1" applyAlignment="1">
      <alignment horizontal="left"/>
      <protection/>
    </xf>
    <xf numFmtId="0" fontId="4" fillId="0" borderId="10" xfId="52" applyBorder="1">
      <alignment/>
      <protection/>
    </xf>
    <xf numFmtId="0" fontId="4" fillId="0" borderId="10" xfId="52" applyBorder="1" applyAlignment="1">
      <alignment horizontal="left"/>
      <protection/>
    </xf>
    <xf numFmtId="0" fontId="4" fillId="0" borderId="10" xfId="52" applyFont="1" applyBorder="1">
      <alignment/>
      <protection/>
    </xf>
    <xf numFmtId="0" fontId="4" fillId="0" borderId="10" xfId="53" applyFont="1" applyBorder="1" applyAlignment="1">
      <alignment horizontal="left"/>
      <protection/>
    </xf>
    <xf numFmtId="0" fontId="4" fillId="0" borderId="0" xfId="52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55" applyFont="1" applyBorder="1">
      <alignment/>
      <protection/>
    </xf>
    <xf numFmtId="2" fontId="0" fillId="34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 июля 2016 руб" xfId="52"/>
    <cellStyle name="Обычный_display" xfId="53"/>
    <cellStyle name="Обычный_Лист1" xfId="54"/>
    <cellStyle name="Обычный_Сентябрь 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PageLayoutView="0" workbookViewId="0" topLeftCell="A1">
      <selection activeCell="A1" sqref="A1:E16384"/>
    </sheetView>
  </sheetViews>
  <sheetFormatPr defaultColWidth="9.140625" defaultRowHeight="12.75"/>
  <cols>
    <col min="1" max="1" width="36.28125" style="0" customWidth="1"/>
    <col min="2" max="2" width="18.7109375" style="0" customWidth="1"/>
    <col min="3" max="3" width="11.8515625" style="0" hidden="1" customWidth="1"/>
    <col min="4" max="4" width="11.7109375" style="0" hidden="1" customWidth="1"/>
    <col min="5" max="5" width="11.7109375" style="0" customWidth="1"/>
  </cols>
  <sheetData>
    <row r="1" spans="1:5" ht="18" customHeight="1">
      <c r="A1" s="1" t="s">
        <v>0</v>
      </c>
      <c r="C1" s="2"/>
      <c r="D1" s="3"/>
      <c r="E1" s="4" t="s">
        <v>1</v>
      </c>
    </row>
    <row r="2" spans="3:5" ht="15" customHeight="1">
      <c r="C2" s="2"/>
      <c r="D2" s="3"/>
      <c r="E2" s="2"/>
    </row>
    <row r="3" spans="1:5" ht="25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5" customHeight="1">
      <c r="A4" s="6" t="s">
        <v>7</v>
      </c>
      <c r="B4" s="6" t="s">
        <v>8</v>
      </c>
      <c r="C4" s="7">
        <f aca="true" t="shared" si="0" ref="C4:C67">D4*1.5</f>
        <v>403.5</v>
      </c>
      <c r="D4" s="8">
        <v>269</v>
      </c>
      <c r="E4" s="24">
        <f>D4/65</f>
        <v>4.138461538461539</v>
      </c>
    </row>
    <row r="5" spans="1:5" ht="15" customHeight="1">
      <c r="A5" s="10" t="s">
        <v>9</v>
      </c>
      <c r="B5" s="11" t="s">
        <v>10</v>
      </c>
      <c r="C5" s="7">
        <f t="shared" si="0"/>
        <v>613.5</v>
      </c>
      <c r="D5" s="12">
        <v>409</v>
      </c>
      <c r="E5" s="9">
        <f>D5/65</f>
        <v>6.292307692307692</v>
      </c>
    </row>
    <row r="6" spans="1:5" ht="15" customHeight="1">
      <c r="A6" s="13" t="s">
        <v>11</v>
      </c>
      <c r="B6" s="14">
        <v>37844</v>
      </c>
      <c r="C6" s="7">
        <f t="shared" si="0"/>
        <v>313.5</v>
      </c>
      <c r="D6" s="8">
        <v>209</v>
      </c>
      <c r="E6" s="24">
        <f>D6/65</f>
        <v>3.2153846153846155</v>
      </c>
    </row>
    <row r="7" spans="1:5" ht="15" customHeight="1">
      <c r="A7" s="15" t="s">
        <v>12</v>
      </c>
      <c r="B7" s="16">
        <v>907</v>
      </c>
      <c r="C7" s="7">
        <f t="shared" si="0"/>
        <v>793.5</v>
      </c>
      <c r="D7" s="12">
        <v>529</v>
      </c>
      <c r="E7" s="9">
        <f>D7/65</f>
        <v>8.138461538461538</v>
      </c>
    </row>
    <row r="8" spans="1:5" ht="15" customHeight="1">
      <c r="A8" s="15" t="s">
        <v>13</v>
      </c>
      <c r="B8" s="16">
        <v>8222</v>
      </c>
      <c r="C8" s="7">
        <f t="shared" si="0"/>
        <v>748.5</v>
      </c>
      <c r="D8" s="8">
        <v>499</v>
      </c>
      <c r="E8" s="24">
        <f>D8/65</f>
        <v>7.676923076923077</v>
      </c>
    </row>
    <row r="9" spans="1:5" ht="15" customHeight="1">
      <c r="A9" s="15" t="s">
        <v>13</v>
      </c>
      <c r="B9" s="15" t="s">
        <v>14</v>
      </c>
      <c r="C9" s="7">
        <f t="shared" si="0"/>
        <v>763.5</v>
      </c>
      <c r="D9" s="12">
        <v>509</v>
      </c>
      <c r="E9" s="9">
        <f>D9/65</f>
        <v>7.8307692307692305</v>
      </c>
    </row>
    <row r="10" spans="1:5" ht="15" customHeight="1">
      <c r="A10" s="17" t="s">
        <v>15</v>
      </c>
      <c r="B10" s="16">
        <v>9081</v>
      </c>
      <c r="C10" s="7">
        <f t="shared" si="0"/>
        <v>703.5</v>
      </c>
      <c r="D10" s="12">
        <v>469</v>
      </c>
      <c r="E10" s="9">
        <f>D10/65</f>
        <v>7.2153846153846155</v>
      </c>
    </row>
    <row r="11" spans="1:5" ht="15" customHeight="1">
      <c r="A11" s="6" t="s">
        <v>16</v>
      </c>
      <c r="B11" s="6" t="s">
        <v>17</v>
      </c>
      <c r="C11" s="7">
        <f t="shared" si="0"/>
        <v>583.5</v>
      </c>
      <c r="D11" s="12">
        <v>389</v>
      </c>
      <c r="E11" s="9">
        <f>D11/65</f>
        <v>5.984615384615385</v>
      </c>
    </row>
    <row r="12" spans="1:5" ht="15" customHeight="1">
      <c r="A12" s="13" t="s">
        <v>18</v>
      </c>
      <c r="B12" s="13" t="s">
        <v>19</v>
      </c>
      <c r="C12" s="7">
        <f t="shared" si="0"/>
        <v>598.5</v>
      </c>
      <c r="D12" s="12">
        <v>399</v>
      </c>
      <c r="E12" s="9">
        <f>D12/65</f>
        <v>6.138461538461539</v>
      </c>
    </row>
    <row r="13" spans="1:5" ht="15" customHeight="1">
      <c r="A13" s="6" t="s">
        <v>20</v>
      </c>
      <c r="B13" s="6"/>
      <c r="C13" s="7">
        <f t="shared" si="0"/>
        <v>313.5</v>
      </c>
      <c r="D13" s="8">
        <v>209</v>
      </c>
      <c r="E13" s="24">
        <f>D13/65</f>
        <v>3.2153846153846155</v>
      </c>
    </row>
    <row r="14" spans="1:5" ht="15" customHeight="1">
      <c r="A14" s="13" t="s">
        <v>21</v>
      </c>
      <c r="B14" s="13" t="s">
        <v>22</v>
      </c>
      <c r="C14" s="7">
        <f t="shared" si="0"/>
        <v>553.5</v>
      </c>
      <c r="D14" s="12">
        <v>369</v>
      </c>
      <c r="E14" s="9">
        <f>D14/65</f>
        <v>5.676923076923077</v>
      </c>
    </row>
    <row r="15" spans="1:5" ht="15" customHeight="1">
      <c r="A15" s="13" t="s">
        <v>21</v>
      </c>
      <c r="B15" s="13" t="s">
        <v>23</v>
      </c>
      <c r="C15" s="7">
        <f t="shared" si="0"/>
        <v>598.5</v>
      </c>
      <c r="D15" s="12">
        <v>399</v>
      </c>
      <c r="E15" s="9">
        <f>D15/65</f>
        <v>6.138461538461539</v>
      </c>
    </row>
    <row r="16" spans="1:5" ht="15" customHeight="1">
      <c r="A16" s="13" t="s">
        <v>21</v>
      </c>
      <c r="B16" s="13" t="s">
        <v>24</v>
      </c>
      <c r="C16" s="7">
        <f t="shared" si="0"/>
        <v>628.5</v>
      </c>
      <c r="D16" s="12">
        <v>419</v>
      </c>
      <c r="E16" s="9">
        <f>D16/65</f>
        <v>6.446153846153846</v>
      </c>
    </row>
    <row r="17" spans="1:5" ht="15" customHeight="1">
      <c r="A17" s="13" t="s">
        <v>25</v>
      </c>
      <c r="B17" s="11">
        <v>3018</v>
      </c>
      <c r="C17" s="7">
        <f t="shared" si="0"/>
        <v>673.5</v>
      </c>
      <c r="D17" s="12">
        <v>449</v>
      </c>
      <c r="E17" s="9">
        <f>D17/65</f>
        <v>6.907692307692308</v>
      </c>
    </row>
    <row r="18" spans="1:5" ht="15" customHeight="1">
      <c r="A18" s="13" t="s">
        <v>25</v>
      </c>
      <c r="B18" s="18">
        <v>382</v>
      </c>
      <c r="C18" s="7">
        <f t="shared" si="0"/>
        <v>673.5</v>
      </c>
      <c r="D18" s="12">
        <v>449</v>
      </c>
      <c r="E18" s="9">
        <f>D18/65</f>
        <v>6.907692307692308</v>
      </c>
    </row>
    <row r="19" spans="1:5" ht="15" customHeight="1">
      <c r="A19" s="13" t="s">
        <v>25</v>
      </c>
      <c r="B19" s="18">
        <v>383</v>
      </c>
      <c r="C19" s="7">
        <f t="shared" si="0"/>
        <v>673.5</v>
      </c>
      <c r="D19" s="12">
        <v>449</v>
      </c>
      <c r="E19" s="9">
        <f>D19/65</f>
        <v>6.907692307692308</v>
      </c>
    </row>
    <row r="20" spans="1:5" ht="15" customHeight="1">
      <c r="A20" s="13" t="s">
        <v>25</v>
      </c>
      <c r="B20" s="18">
        <v>482</v>
      </c>
      <c r="C20" s="7">
        <f t="shared" si="0"/>
        <v>613.5</v>
      </c>
      <c r="D20" s="8">
        <v>409</v>
      </c>
      <c r="E20" s="24">
        <f>D20/65</f>
        <v>6.292307692307692</v>
      </c>
    </row>
    <row r="21" spans="1:5" ht="15" customHeight="1">
      <c r="A21" s="19" t="s">
        <v>25</v>
      </c>
      <c r="B21" s="15" t="s">
        <v>26</v>
      </c>
      <c r="C21" s="7">
        <f t="shared" si="0"/>
        <v>598.5</v>
      </c>
      <c r="D21" s="12">
        <v>399</v>
      </c>
      <c r="E21" s="9">
        <f>D21/65</f>
        <v>6.138461538461539</v>
      </c>
    </row>
    <row r="22" spans="1:5" ht="15" customHeight="1">
      <c r="A22" s="20" t="s">
        <v>27</v>
      </c>
      <c r="B22" s="18">
        <v>6024</v>
      </c>
      <c r="C22" s="7">
        <f t="shared" si="0"/>
        <v>291</v>
      </c>
      <c r="D22" s="12">
        <v>194</v>
      </c>
      <c r="E22" s="9">
        <f>D22/65</f>
        <v>2.9846153846153847</v>
      </c>
    </row>
    <row r="23" spans="1:5" ht="15" customHeight="1">
      <c r="A23" s="20" t="s">
        <v>28</v>
      </c>
      <c r="B23" s="18">
        <v>14501</v>
      </c>
      <c r="C23" s="7">
        <f t="shared" si="0"/>
        <v>298.5</v>
      </c>
      <c r="D23" s="12">
        <v>199</v>
      </c>
      <c r="E23" s="9">
        <f>D23/65</f>
        <v>3.0615384615384613</v>
      </c>
    </row>
    <row r="24" spans="1:5" ht="15" customHeight="1">
      <c r="A24" s="20" t="s">
        <v>29</v>
      </c>
      <c r="B24" s="21" t="s">
        <v>30</v>
      </c>
      <c r="C24" s="7">
        <f t="shared" si="0"/>
        <v>261</v>
      </c>
      <c r="D24" s="12">
        <v>174</v>
      </c>
      <c r="E24" s="9">
        <f>D24/65</f>
        <v>2.6769230769230767</v>
      </c>
    </row>
    <row r="25" spans="1:5" ht="15" customHeight="1">
      <c r="A25" s="20" t="s">
        <v>31</v>
      </c>
      <c r="B25" s="21" t="s">
        <v>32</v>
      </c>
      <c r="C25" s="7">
        <f t="shared" si="0"/>
        <v>193.5</v>
      </c>
      <c r="D25" s="12">
        <v>129</v>
      </c>
      <c r="E25" s="9">
        <f>D25/65</f>
        <v>1.9846153846153847</v>
      </c>
    </row>
    <row r="26" spans="1:5" ht="15" customHeight="1">
      <c r="A26" s="20" t="s">
        <v>33</v>
      </c>
      <c r="B26" s="21">
        <v>41678</v>
      </c>
      <c r="C26" s="7">
        <f t="shared" si="0"/>
        <v>127.5</v>
      </c>
      <c r="D26" s="8">
        <v>85</v>
      </c>
      <c r="E26" s="24">
        <f>D26/65</f>
        <v>1.3076923076923077</v>
      </c>
    </row>
    <row r="27" spans="1:5" ht="15" customHeight="1">
      <c r="A27" s="20" t="s">
        <v>33</v>
      </c>
      <c r="B27" s="21">
        <v>3200</v>
      </c>
      <c r="C27" s="7">
        <f t="shared" si="0"/>
        <v>127.5</v>
      </c>
      <c r="D27" s="8">
        <v>85</v>
      </c>
      <c r="E27" s="24">
        <f>D27/65</f>
        <v>1.3076923076923077</v>
      </c>
    </row>
    <row r="28" spans="1:5" ht="15" customHeight="1">
      <c r="A28" s="20" t="s">
        <v>34</v>
      </c>
      <c r="B28" s="21">
        <v>3</v>
      </c>
      <c r="C28" s="7">
        <f t="shared" si="0"/>
        <v>149.25</v>
      </c>
      <c r="D28" s="12">
        <v>99.5</v>
      </c>
      <c r="E28" s="9">
        <f>D28/65</f>
        <v>1.5307692307692307</v>
      </c>
    </row>
    <row r="29" spans="1:5" ht="15" customHeight="1">
      <c r="A29" s="6" t="s">
        <v>35</v>
      </c>
      <c r="B29" s="18">
        <v>6005</v>
      </c>
      <c r="C29" s="7">
        <f t="shared" si="0"/>
        <v>268.5</v>
      </c>
      <c r="D29" s="8">
        <v>179</v>
      </c>
      <c r="E29" s="24">
        <f>D29/65</f>
        <v>2.753846153846154</v>
      </c>
    </row>
    <row r="30" spans="1:5" ht="15" customHeight="1">
      <c r="A30" s="10" t="s">
        <v>36</v>
      </c>
      <c r="B30" s="11" t="s">
        <v>37</v>
      </c>
      <c r="C30" s="7">
        <f t="shared" si="0"/>
        <v>283.5</v>
      </c>
      <c r="D30" s="12">
        <v>189</v>
      </c>
      <c r="E30" s="9">
        <f>D30/65</f>
        <v>2.9076923076923076</v>
      </c>
    </row>
    <row r="31" spans="1:5" ht="15" customHeight="1">
      <c r="A31" s="10" t="s">
        <v>38</v>
      </c>
      <c r="B31" s="11" t="s">
        <v>39</v>
      </c>
      <c r="C31" s="7">
        <f t="shared" si="0"/>
        <v>268.5</v>
      </c>
      <c r="D31" s="8">
        <v>179</v>
      </c>
      <c r="E31" s="24">
        <f>D31/65</f>
        <v>2.753846153846154</v>
      </c>
    </row>
    <row r="32" spans="1:5" ht="15" customHeight="1">
      <c r="A32" s="10" t="s">
        <v>40</v>
      </c>
      <c r="B32" s="11">
        <v>330</v>
      </c>
      <c r="C32" s="7">
        <f t="shared" si="0"/>
        <v>298.5</v>
      </c>
      <c r="D32" s="8">
        <v>199</v>
      </c>
      <c r="E32" s="24">
        <f>D32/65</f>
        <v>3.0615384615384613</v>
      </c>
    </row>
    <row r="33" spans="1:5" ht="15" customHeight="1">
      <c r="A33" s="10" t="s">
        <v>41</v>
      </c>
      <c r="B33" s="11">
        <v>317</v>
      </c>
      <c r="C33" s="7">
        <f t="shared" si="0"/>
        <v>313.5</v>
      </c>
      <c r="D33" s="12">
        <v>209</v>
      </c>
      <c r="E33" s="9">
        <f>D33/65</f>
        <v>3.2153846153846155</v>
      </c>
    </row>
    <row r="34" spans="1:5" ht="15" customHeight="1">
      <c r="A34" s="10" t="s">
        <v>42</v>
      </c>
      <c r="B34" s="11">
        <v>338</v>
      </c>
      <c r="C34" s="7">
        <f t="shared" si="0"/>
        <v>313.5</v>
      </c>
      <c r="D34" s="8">
        <v>209</v>
      </c>
      <c r="E34" s="24">
        <f>D34/65</f>
        <v>3.2153846153846155</v>
      </c>
    </row>
    <row r="35" spans="1:5" ht="15" customHeight="1">
      <c r="A35" s="10" t="s">
        <v>43</v>
      </c>
      <c r="B35" s="11">
        <v>197</v>
      </c>
      <c r="C35" s="7">
        <f t="shared" si="0"/>
        <v>253.5</v>
      </c>
      <c r="D35" s="12">
        <v>169</v>
      </c>
      <c r="E35" s="9">
        <f>D35/65</f>
        <v>2.6</v>
      </c>
    </row>
    <row r="36" spans="1:5" ht="15" customHeight="1">
      <c r="A36" s="10" t="s">
        <v>44</v>
      </c>
      <c r="B36" s="11">
        <v>31400</v>
      </c>
      <c r="C36" s="7">
        <f t="shared" si="0"/>
        <v>403.5</v>
      </c>
      <c r="D36" s="8">
        <v>269</v>
      </c>
      <c r="E36" s="24">
        <f>D36/65</f>
        <v>4.138461538461539</v>
      </c>
    </row>
    <row r="37" spans="1:5" ht="15" customHeight="1">
      <c r="A37" s="10" t="s">
        <v>45</v>
      </c>
      <c r="B37" s="11">
        <v>13220</v>
      </c>
      <c r="C37" s="7">
        <f t="shared" si="0"/>
        <v>636</v>
      </c>
      <c r="D37" s="12">
        <v>424</v>
      </c>
      <c r="E37" s="9">
        <f>D37/65</f>
        <v>6.523076923076923</v>
      </c>
    </row>
    <row r="38" spans="1:5" ht="15" customHeight="1">
      <c r="A38" s="6" t="s">
        <v>46</v>
      </c>
      <c r="B38" s="14">
        <v>31418</v>
      </c>
      <c r="C38" s="7">
        <f t="shared" si="0"/>
        <v>313.5</v>
      </c>
      <c r="D38" s="12">
        <v>209</v>
      </c>
      <c r="E38" s="9">
        <f>D38/65</f>
        <v>3.2153846153846155</v>
      </c>
    </row>
    <row r="39" spans="1:5" ht="15" customHeight="1">
      <c r="A39" s="20" t="s">
        <v>47</v>
      </c>
      <c r="B39" s="11" t="s">
        <v>48</v>
      </c>
      <c r="C39" s="7">
        <f t="shared" si="0"/>
        <v>298.5</v>
      </c>
      <c r="D39" s="12">
        <v>199</v>
      </c>
      <c r="E39" s="9">
        <f>D39/65</f>
        <v>3.0615384615384613</v>
      </c>
    </row>
    <row r="40" spans="1:5" ht="15" customHeight="1">
      <c r="A40" s="10" t="s">
        <v>49</v>
      </c>
      <c r="B40" s="11">
        <v>167</v>
      </c>
      <c r="C40" s="7">
        <f t="shared" si="0"/>
        <v>253.5</v>
      </c>
      <c r="D40" s="12">
        <v>169</v>
      </c>
      <c r="E40" s="9">
        <f>D40/65</f>
        <v>2.6</v>
      </c>
    </row>
    <row r="41" spans="1:5" ht="15" customHeight="1">
      <c r="A41" s="10" t="s">
        <v>50</v>
      </c>
      <c r="B41" s="11" t="s">
        <v>51</v>
      </c>
      <c r="C41" s="7">
        <f t="shared" si="0"/>
        <v>388.5</v>
      </c>
      <c r="D41" s="12">
        <v>259</v>
      </c>
      <c r="E41" s="9">
        <f>D41/65</f>
        <v>3.9846153846153847</v>
      </c>
    </row>
    <row r="42" spans="1:5" ht="15" customHeight="1">
      <c r="A42" s="10" t="s">
        <v>52</v>
      </c>
      <c r="B42" s="11">
        <v>157</v>
      </c>
      <c r="C42" s="7">
        <f t="shared" si="0"/>
        <v>366</v>
      </c>
      <c r="D42" s="12">
        <v>244</v>
      </c>
      <c r="E42" s="9">
        <f>D42/65</f>
        <v>3.753846153846154</v>
      </c>
    </row>
    <row r="43" spans="1:5" ht="15" customHeight="1">
      <c r="A43" s="20" t="s">
        <v>53</v>
      </c>
      <c r="B43" s="21">
        <v>443</v>
      </c>
      <c r="C43" s="7">
        <f t="shared" si="0"/>
        <v>268.5</v>
      </c>
      <c r="D43" s="12">
        <v>179</v>
      </c>
      <c r="E43" s="9">
        <f>D43/65</f>
        <v>2.753846153846154</v>
      </c>
    </row>
    <row r="44" spans="1:5" ht="15" customHeight="1">
      <c r="A44" s="10" t="s">
        <v>54</v>
      </c>
      <c r="B44" s="18">
        <v>339</v>
      </c>
      <c r="C44" s="7">
        <f t="shared" si="0"/>
        <v>823.5</v>
      </c>
      <c r="D44" s="12">
        <v>549</v>
      </c>
      <c r="E44" s="9">
        <f>D44/65</f>
        <v>8.446153846153846</v>
      </c>
    </row>
    <row r="45" spans="1:5" ht="15" customHeight="1">
      <c r="A45" s="19" t="s">
        <v>55</v>
      </c>
      <c r="B45" s="15" t="s">
        <v>56</v>
      </c>
      <c r="C45" s="7">
        <f t="shared" si="0"/>
        <v>508.5</v>
      </c>
      <c r="D45" s="12">
        <v>339</v>
      </c>
      <c r="E45" s="9">
        <f>D45/65</f>
        <v>5.2153846153846155</v>
      </c>
    </row>
    <row r="46" spans="1:5" ht="15" customHeight="1">
      <c r="A46" s="10" t="s">
        <v>57</v>
      </c>
      <c r="B46" s="11">
        <v>201201</v>
      </c>
      <c r="C46" s="7">
        <f t="shared" si="0"/>
        <v>613.5</v>
      </c>
      <c r="D46" s="12">
        <v>409</v>
      </c>
      <c r="E46" s="9">
        <f>D46/65</f>
        <v>6.292307692307692</v>
      </c>
    </row>
    <row r="47" spans="1:5" ht="15" customHeight="1">
      <c r="A47" s="20" t="s">
        <v>58</v>
      </c>
      <c r="B47" s="11" t="s">
        <v>59</v>
      </c>
      <c r="C47" s="7">
        <f t="shared" si="0"/>
        <v>583.5</v>
      </c>
      <c r="D47" s="12">
        <v>389</v>
      </c>
      <c r="E47" s="9">
        <f>D47/65</f>
        <v>5.984615384615385</v>
      </c>
    </row>
    <row r="48" spans="1:5" ht="15" customHeight="1">
      <c r="A48" s="10" t="s">
        <v>60</v>
      </c>
      <c r="B48" s="11" t="s">
        <v>61</v>
      </c>
      <c r="C48" s="7">
        <f t="shared" si="0"/>
        <v>538.5</v>
      </c>
      <c r="D48" s="12">
        <v>359</v>
      </c>
      <c r="E48" s="9">
        <f>D48/65</f>
        <v>5.523076923076923</v>
      </c>
    </row>
    <row r="49" spans="1:5" ht="15" customHeight="1">
      <c r="A49" s="19" t="s">
        <v>62</v>
      </c>
      <c r="B49" s="15" t="s">
        <v>63</v>
      </c>
      <c r="C49" s="7">
        <f t="shared" si="0"/>
        <v>523.5</v>
      </c>
      <c r="D49" s="12">
        <v>349</v>
      </c>
      <c r="E49" s="9">
        <f>D49/65</f>
        <v>5.369230769230769</v>
      </c>
    </row>
    <row r="50" spans="1:5" ht="15" customHeight="1">
      <c r="A50" s="10" t="s">
        <v>64</v>
      </c>
      <c r="B50" s="11" t="s">
        <v>65</v>
      </c>
      <c r="C50" s="7">
        <f t="shared" si="0"/>
        <v>478.5</v>
      </c>
      <c r="D50" s="12">
        <v>319</v>
      </c>
      <c r="E50" s="9">
        <f>D50/65</f>
        <v>4.907692307692308</v>
      </c>
    </row>
    <row r="51" spans="1:5" ht="15" customHeight="1">
      <c r="A51" s="10" t="s">
        <v>66</v>
      </c>
      <c r="B51" s="11" t="s">
        <v>67</v>
      </c>
      <c r="C51" s="7">
        <f t="shared" si="0"/>
        <v>553.5</v>
      </c>
      <c r="D51" s="12">
        <v>369</v>
      </c>
      <c r="E51" s="9">
        <f>D51/65</f>
        <v>5.676923076923077</v>
      </c>
    </row>
    <row r="52" spans="1:5" ht="15" customHeight="1">
      <c r="A52" s="10" t="s">
        <v>68</v>
      </c>
      <c r="B52" s="11">
        <v>9880</v>
      </c>
      <c r="C52" s="7">
        <f t="shared" si="0"/>
        <v>208.5</v>
      </c>
      <c r="D52" s="12">
        <v>139</v>
      </c>
      <c r="E52" s="9">
        <f>D52/65</f>
        <v>2.1384615384615384</v>
      </c>
    </row>
    <row r="53" spans="1:5" ht="15" customHeight="1">
      <c r="A53" s="6" t="s">
        <v>69</v>
      </c>
      <c r="B53" s="13" t="s">
        <v>70</v>
      </c>
      <c r="C53" s="7">
        <f t="shared" si="0"/>
        <v>553.5</v>
      </c>
      <c r="D53" s="12">
        <v>369</v>
      </c>
      <c r="E53" s="9">
        <f>D53/65</f>
        <v>5.676923076923077</v>
      </c>
    </row>
    <row r="54" spans="1:5" ht="15" customHeight="1">
      <c r="A54" s="10" t="s">
        <v>71</v>
      </c>
      <c r="B54" s="11">
        <v>15804</v>
      </c>
      <c r="C54" s="7">
        <f t="shared" si="0"/>
        <v>283.5</v>
      </c>
      <c r="D54" s="8">
        <v>189</v>
      </c>
      <c r="E54" s="24">
        <f>D54/65</f>
        <v>2.9076923076923076</v>
      </c>
    </row>
    <row r="55" spans="1:5" ht="15" customHeight="1">
      <c r="A55" s="22" t="s">
        <v>72</v>
      </c>
      <c r="B55" s="11">
        <v>32285</v>
      </c>
      <c r="C55" s="7">
        <f t="shared" si="0"/>
        <v>373.5</v>
      </c>
      <c r="D55" s="12">
        <v>249</v>
      </c>
      <c r="E55" s="9">
        <f>D55/65</f>
        <v>3.830769230769231</v>
      </c>
    </row>
    <row r="56" spans="1:5" ht="15" customHeight="1">
      <c r="A56" s="22" t="s">
        <v>73</v>
      </c>
      <c r="B56" s="11">
        <v>32353</v>
      </c>
      <c r="C56" s="7">
        <f t="shared" si="0"/>
        <v>478.5</v>
      </c>
      <c r="D56" s="12">
        <v>319</v>
      </c>
      <c r="E56" s="9">
        <f>D56/65</f>
        <v>4.907692307692308</v>
      </c>
    </row>
    <row r="57" spans="1:5" ht="15" customHeight="1">
      <c r="A57" s="6" t="s">
        <v>74</v>
      </c>
      <c r="B57" s="13" t="s">
        <v>75</v>
      </c>
      <c r="C57" s="7">
        <f t="shared" si="0"/>
        <v>463.5</v>
      </c>
      <c r="D57" s="12">
        <v>309</v>
      </c>
      <c r="E57" s="9">
        <f>D57/65</f>
        <v>4.753846153846154</v>
      </c>
    </row>
    <row r="58" spans="1:5" ht="15" customHeight="1">
      <c r="A58" s="20" t="s">
        <v>76</v>
      </c>
      <c r="B58" s="21" t="s">
        <v>77</v>
      </c>
      <c r="C58" s="7">
        <f t="shared" si="0"/>
        <v>171</v>
      </c>
      <c r="D58" s="12">
        <v>114</v>
      </c>
      <c r="E58" s="9">
        <f>D58/65</f>
        <v>1.7538461538461538</v>
      </c>
    </row>
    <row r="59" spans="1:5" ht="15" customHeight="1">
      <c r="A59" s="22" t="s">
        <v>78</v>
      </c>
      <c r="B59" s="11">
        <v>168</v>
      </c>
      <c r="C59" s="7">
        <f t="shared" si="0"/>
        <v>538.5</v>
      </c>
      <c r="D59" s="12">
        <v>359</v>
      </c>
      <c r="E59" s="9">
        <f>D59/65</f>
        <v>5.523076923076923</v>
      </c>
    </row>
    <row r="60" spans="1:5" ht="15" customHeight="1">
      <c r="A60" s="13" t="s">
        <v>79</v>
      </c>
      <c r="B60" s="13" t="s">
        <v>80</v>
      </c>
      <c r="C60" s="7">
        <f t="shared" si="0"/>
        <v>291</v>
      </c>
      <c r="D60" s="12">
        <v>194</v>
      </c>
      <c r="E60" s="9">
        <f>D60/65</f>
        <v>2.9846153846153847</v>
      </c>
    </row>
    <row r="61" spans="1:5" ht="15" customHeight="1">
      <c r="A61" s="13" t="s">
        <v>81</v>
      </c>
      <c r="B61" s="11" t="s">
        <v>82</v>
      </c>
      <c r="C61" s="7">
        <f t="shared" si="0"/>
        <v>478.5</v>
      </c>
      <c r="D61" s="12">
        <v>319</v>
      </c>
      <c r="E61" s="9">
        <f>D61/65</f>
        <v>4.907692307692308</v>
      </c>
    </row>
    <row r="62" spans="1:5" ht="15" customHeight="1">
      <c r="A62" s="6" t="s">
        <v>83</v>
      </c>
      <c r="B62" s="13"/>
      <c r="C62" s="7">
        <f t="shared" si="0"/>
        <v>178.5</v>
      </c>
      <c r="D62" s="8">
        <v>119</v>
      </c>
      <c r="E62" s="24">
        <f>D62/65</f>
        <v>1.8307692307692307</v>
      </c>
    </row>
    <row r="63" spans="1:5" ht="15" customHeight="1">
      <c r="A63" s="10" t="s">
        <v>84</v>
      </c>
      <c r="B63" s="11" t="s">
        <v>85</v>
      </c>
      <c r="C63" s="7">
        <f t="shared" si="0"/>
        <v>403.5</v>
      </c>
      <c r="D63" s="8">
        <v>269</v>
      </c>
      <c r="E63" s="24">
        <f>D63/65</f>
        <v>4.138461538461539</v>
      </c>
    </row>
    <row r="64" spans="1:5" ht="15" customHeight="1">
      <c r="A64" s="10" t="s">
        <v>86</v>
      </c>
      <c r="B64" s="11" t="s">
        <v>87</v>
      </c>
      <c r="C64" s="7">
        <f t="shared" si="0"/>
        <v>598.5</v>
      </c>
      <c r="D64" s="12">
        <v>399</v>
      </c>
      <c r="E64" s="9">
        <f>D64/65</f>
        <v>6.138461538461539</v>
      </c>
    </row>
    <row r="65" spans="1:5" ht="15" customHeight="1">
      <c r="A65" s="20" t="s">
        <v>88</v>
      </c>
      <c r="B65" s="11" t="s">
        <v>89</v>
      </c>
      <c r="C65" s="7">
        <f t="shared" si="0"/>
        <v>171</v>
      </c>
      <c r="D65" s="12">
        <v>114</v>
      </c>
      <c r="E65" s="9">
        <f>D65/65</f>
        <v>1.7538461538461538</v>
      </c>
    </row>
    <row r="66" spans="1:5" ht="15" customHeight="1">
      <c r="A66" s="20" t="s">
        <v>88</v>
      </c>
      <c r="B66" s="11">
        <v>2222</v>
      </c>
      <c r="C66" s="7">
        <f t="shared" si="0"/>
        <v>171</v>
      </c>
      <c r="D66" s="12">
        <v>114</v>
      </c>
      <c r="E66" s="9">
        <f>D66/65</f>
        <v>1.7538461538461538</v>
      </c>
    </row>
    <row r="67" spans="1:5" ht="15" customHeight="1">
      <c r="A67" s="6" t="s">
        <v>90</v>
      </c>
      <c r="B67" s="11" t="s">
        <v>91</v>
      </c>
      <c r="C67" s="7">
        <f t="shared" si="0"/>
        <v>351</v>
      </c>
      <c r="D67" s="12">
        <v>234</v>
      </c>
      <c r="E67" s="9">
        <f>D67/65</f>
        <v>3.6</v>
      </c>
    </row>
    <row r="68" spans="1:5" ht="15" customHeight="1">
      <c r="A68" s="6" t="s">
        <v>90</v>
      </c>
      <c r="B68" s="13" t="s">
        <v>92</v>
      </c>
      <c r="C68" s="7">
        <f aca="true" t="shared" si="1" ref="C68:C127">D68*1.5</f>
        <v>478.5</v>
      </c>
      <c r="D68" s="12">
        <v>319</v>
      </c>
      <c r="E68" s="9">
        <f>D68/65</f>
        <v>4.907692307692308</v>
      </c>
    </row>
    <row r="69" spans="1:5" ht="15" customHeight="1">
      <c r="A69" s="6" t="s">
        <v>90</v>
      </c>
      <c r="B69" s="13" t="s">
        <v>93</v>
      </c>
      <c r="C69" s="7">
        <f t="shared" si="1"/>
        <v>298.5</v>
      </c>
      <c r="D69" s="12">
        <v>199</v>
      </c>
      <c r="E69" s="9">
        <f>D69/65</f>
        <v>3.0615384615384613</v>
      </c>
    </row>
    <row r="70" spans="1:5" ht="15" customHeight="1">
      <c r="A70" s="13" t="s">
        <v>94</v>
      </c>
      <c r="B70" s="13" t="s">
        <v>95</v>
      </c>
      <c r="C70" s="7">
        <f t="shared" si="1"/>
        <v>583.5</v>
      </c>
      <c r="D70" s="12">
        <v>389</v>
      </c>
      <c r="E70" s="9">
        <f>D70/65</f>
        <v>5.984615384615385</v>
      </c>
    </row>
    <row r="71" spans="1:5" ht="15" customHeight="1">
      <c r="A71" s="13" t="s">
        <v>96</v>
      </c>
      <c r="B71" s="18">
        <v>20122624</v>
      </c>
      <c r="C71" s="7">
        <f t="shared" si="1"/>
        <v>336</v>
      </c>
      <c r="D71" s="12">
        <v>224</v>
      </c>
      <c r="E71" s="9">
        <f>D71/65</f>
        <v>3.4461538461538463</v>
      </c>
    </row>
    <row r="72" spans="1:5" ht="15" customHeight="1">
      <c r="A72" s="20" t="s">
        <v>97</v>
      </c>
      <c r="B72" s="21">
        <v>2009</v>
      </c>
      <c r="C72" s="7">
        <f t="shared" si="1"/>
        <v>129.75</v>
      </c>
      <c r="D72" s="8">
        <v>86.5</v>
      </c>
      <c r="E72" s="24">
        <f>D72/65</f>
        <v>1.3307692307692307</v>
      </c>
    </row>
    <row r="73" spans="1:5" ht="15" customHeight="1">
      <c r="A73" s="20" t="s">
        <v>98</v>
      </c>
      <c r="B73" s="21" t="s">
        <v>99</v>
      </c>
      <c r="C73" s="7">
        <f t="shared" si="1"/>
        <v>143.25</v>
      </c>
      <c r="D73" s="12">
        <v>95.5</v>
      </c>
      <c r="E73" s="9">
        <f>D73/65</f>
        <v>1.4692307692307693</v>
      </c>
    </row>
    <row r="74" spans="1:5" ht="15" customHeight="1">
      <c r="A74" s="22" t="s">
        <v>100</v>
      </c>
      <c r="B74" s="21"/>
      <c r="C74" s="7">
        <f t="shared" si="1"/>
        <v>193.5</v>
      </c>
      <c r="D74" s="12">
        <v>129</v>
      </c>
      <c r="E74" s="9">
        <f>D74/65</f>
        <v>1.9846153846153847</v>
      </c>
    </row>
    <row r="75" spans="1:5" ht="15" customHeight="1">
      <c r="A75" s="22" t="s">
        <v>101</v>
      </c>
      <c r="B75" s="21"/>
      <c r="C75" s="7">
        <f t="shared" si="1"/>
        <v>238.5</v>
      </c>
      <c r="D75" s="12">
        <v>159</v>
      </c>
      <c r="E75" s="9">
        <f>D75/65</f>
        <v>2.4461538461538463</v>
      </c>
    </row>
    <row r="76" spans="1:5" ht="15" customHeight="1">
      <c r="A76" s="13" t="s">
        <v>102</v>
      </c>
      <c r="B76" s="21" t="s">
        <v>103</v>
      </c>
      <c r="C76" s="7">
        <f t="shared" si="1"/>
        <v>193.5</v>
      </c>
      <c r="D76" s="8">
        <v>129</v>
      </c>
      <c r="E76" s="24">
        <f>D76/65</f>
        <v>1.9846153846153847</v>
      </c>
    </row>
    <row r="77" spans="1:5" ht="15" customHeight="1">
      <c r="A77" s="6" t="s">
        <v>104</v>
      </c>
      <c r="B77" s="6" t="s">
        <v>105</v>
      </c>
      <c r="C77" s="7">
        <f t="shared" si="1"/>
        <v>268.5</v>
      </c>
      <c r="D77" s="12">
        <v>179</v>
      </c>
      <c r="E77" s="9">
        <f>D77/65</f>
        <v>2.753846153846154</v>
      </c>
    </row>
    <row r="78" spans="1:5" ht="15" customHeight="1">
      <c r="A78" s="13" t="s">
        <v>106</v>
      </c>
      <c r="B78" s="13" t="s">
        <v>107</v>
      </c>
      <c r="C78" s="7">
        <f t="shared" si="1"/>
        <v>373.5</v>
      </c>
      <c r="D78" s="12">
        <v>249</v>
      </c>
      <c r="E78" s="9">
        <f>D78/65</f>
        <v>3.830769230769231</v>
      </c>
    </row>
    <row r="79" spans="1:5" ht="15" customHeight="1">
      <c r="A79" s="22" t="s">
        <v>108</v>
      </c>
      <c r="B79" s="22" t="s">
        <v>109</v>
      </c>
      <c r="C79" s="7">
        <f t="shared" si="1"/>
        <v>373.5</v>
      </c>
      <c r="D79" s="12">
        <v>249</v>
      </c>
      <c r="E79" s="9">
        <f>D79/65</f>
        <v>3.830769230769231</v>
      </c>
    </row>
    <row r="80" spans="1:5" ht="15" customHeight="1">
      <c r="A80" s="20" t="s">
        <v>110</v>
      </c>
      <c r="B80" s="21">
        <v>4005</v>
      </c>
      <c r="C80" s="7">
        <f t="shared" si="1"/>
        <v>178.5</v>
      </c>
      <c r="D80" s="8">
        <v>119</v>
      </c>
      <c r="E80" s="24">
        <f>D80/65</f>
        <v>1.8307692307692307</v>
      </c>
    </row>
    <row r="81" spans="1:5" ht="15" customHeight="1">
      <c r="A81" s="20" t="s">
        <v>111</v>
      </c>
      <c r="B81" s="21" t="s">
        <v>112</v>
      </c>
      <c r="C81" s="7">
        <f t="shared" si="1"/>
        <v>358.5</v>
      </c>
      <c r="D81" s="12">
        <v>239</v>
      </c>
      <c r="E81" s="9">
        <f>D81/65</f>
        <v>3.6769230769230767</v>
      </c>
    </row>
    <row r="82" spans="1:5" ht="15" customHeight="1">
      <c r="A82" s="10" t="s">
        <v>113</v>
      </c>
      <c r="B82" s="11"/>
      <c r="C82" s="7">
        <f t="shared" si="1"/>
        <v>276</v>
      </c>
      <c r="D82" s="12">
        <v>184</v>
      </c>
      <c r="E82" s="9">
        <f>D82/65</f>
        <v>2.830769230769231</v>
      </c>
    </row>
    <row r="83" spans="1:5" ht="15" customHeight="1">
      <c r="A83" s="10" t="s">
        <v>114</v>
      </c>
      <c r="B83" s="11"/>
      <c r="C83" s="7">
        <f t="shared" si="1"/>
        <v>253.5</v>
      </c>
      <c r="D83" s="12">
        <v>169</v>
      </c>
      <c r="E83" s="9">
        <f>D83/65</f>
        <v>2.6</v>
      </c>
    </row>
    <row r="84" spans="1:5" ht="15" customHeight="1">
      <c r="A84" s="10" t="s">
        <v>115</v>
      </c>
      <c r="B84" s="11"/>
      <c r="C84" s="7">
        <f t="shared" si="1"/>
        <v>223.5</v>
      </c>
      <c r="D84" s="12">
        <v>149</v>
      </c>
      <c r="E84" s="9">
        <f>D84/65</f>
        <v>2.292307692307692</v>
      </c>
    </row>
    <row r="85" spans="1:5" ht="15" customHeight="1">
      <c r="A85" s="10" t="s">
        <v>116</v>
      </c>
      <c r="B85" s="11"/>
      <c r="C85" s="7">
        <f t="shared" si="1"/>
        <v>193.5</v>
      </c>
      <c r="D85" s="12">
        <v>129</v>
      </c>
      <c r="E85" s="9">
        <f>D85/65</f>
        <v>1.9846153846153847</v>
      </c>
    </row>
    <row r="86" spans="1:5" ht="15" customHeight="1">
      <c r="A86" s="10" t="s">
        <v>117</v>
      </c>
      <c r="B86" s="11"/>
      <c r="C86" s="7">
        <f t="shared" si="1"/>
        <v>171</v>
      </c>
      <c r="D86" s="12">
        <v>114</v>
      </c>
      <c r="E86" s="9">
        <f>D86/65</f>
        <v>1.7538461538461538</v>
      </c>
    </row>
    <row r="87" spans="1:5" ht="15" customHeight="1">
      <c r="A87" s="10" t="s">
        <v>118</v>
      </c>
      <c r="B87" s="11"/>
      <c r="C87" s="7">
        <f t="shared" si="1"/>
        <v>148.5</v>
      </c>
      <c r="D87" s="12">
        <v>99</v>
      </c>
      <c r="E87" s="9">
        <f>D87/65</f>
        <v>1.523076923076923</v>
      </c>
    </row>
    <row r="88" spans="1:5" ht="15" customHeight="1">
      <c r="A88" s="10" t="s">
        <v>119</v>
      </c>
      <c r="B88" s="11"/>
      <c r="C88" s="7">
        <f t="shared" si="1"/>
        <v>283.5</v>
      </c>
      <c r="D88" s="12">
        <v>189</v>
      </c>
      <c r="E88" s="9">
        <f>D88/65</f>
        <v>2.9076923076923076</v>
      </c>
    </row>
    <row r="89" spans="1:5" ht="15" customHeight="1">
      <c r="A89" s="10" t="s">
        <v>120</v>
      </c>
      <c r="B89" s="11"/>
      <c r="C89" s="7">
        <f t="shared" si="1"/>
        <v>201</v>
      </c>
      <c r="D89" s="12">
        <v>134</v>
      </c>
      <c r="E89" s="9">
        <f>D89/65</f>
        <v>2.0615384615384613</v>
      </c>
    </row>
    <row r="90" spans="1:5" ht="15" customHeight="1">
      <c r="A90" s="10" t="s">
        <v>121</v>
      </c>
      <c r="B90" s="11"/>
      <c r="C90" s="7">
        <f t="shared" si="1"/>
        <v>178.5</v>
      </c>
      <c r="D90" s="12">
        <v>119</v>
      </c>
      <c r="E90" s="9">
        <f>D90/65</f>
        <v>1.8307692307692307</v>
      </c>
    </row>
    <row r="91" spans="1:5" ht="15" customHeight="1">
      <c r="A91" s="10" t="s">
        <v>122</v>
      </c>
      <c r="B91" s="11"/>
      <c r="C91" s="7">
        <f t="shared" si="1"/>
        <v>148.5</v>
      </c>
      <c r="D91" s="12">
        <v>99</v>
      </c>
      <c r="E91" s="9">
        <f>D91/65</f>
        <v>1.523076923076923</v>
      </c>
    </row>
    <row r="92" spans="1:5" ht="15" customHeight="1">
      <c r="A92" s="10" t="s">
        <v>123</v>
      </c>
      <c r="B92" s="13"/>
      <c r="C92" s="7">
        <f t="shared" si="1"/>
        <v>118.5</v>
      </c>
      <c r="D92" s="12">
        <v>79</v>
      </c>
      <c r="E92" s="9">
        <f>D92/65</f>
        <v>1.2153846153846153</v>
      </c>
    </row>
    <row r="93" spans="1:5" ht="15" customHeight="1">
      <c r="A93" s="10" t="s">
        <v>124</v>
      </c>
      <c r="B93" s="11"/>
      <c r="C93" s="7">
        <f t="shared" si="1"/>
        <v>96</v>
      </c>
      <c r="D93" s="12">
        <v>64</v>
      </c>
      <c r="E93" s="9">
        <f>D93/65</f>
        <v>0.9846153846153847</v>
      </c>
    </row>
    <row r="94" spans="1:5" ht="15" customHeight="1">
      <c r="A94" s="22" t="s">
        <v>125</v>
      </c>
      <c r="B94" s="11" t="s">
        <v>126</v>
      </c>
      <c r="C94" s="7">
        <f t="shared" si="1"/>
        <v>291</v>
      </c>
      <c r="D94" s="12">
        <v>194</v>
      </c>
      <c r="E94" s="9">
        <f>D94/65</f>
        <v>2.9846153846153847</v>
      </c>
    </row>
    <row r="95" spans="1:5" ht="15" customHeight="1">
      <c r="A95" s="6" t="s">
        <v>125</v>
      </c>
      <c r="B95" s="13" t="s">
        <v>127</v>
      </c>
      <c r="C95" s="7">
        <f t="shared" si="1"/>
        <v>493.5</v>
      </c>
      <c r="D95" s="12">
        <v>329</v>
      </c>
      <c r="E95" s="9">
        <f>D95/65</f>
        <v>5.061538461538461</v>
      </c>
    </row>
    <row r="96" spans="1:5" ht="15" customHeight="1">
      <c r="A96" s="6" t="s">
        <v>125</v>
      </c>
      <c r="B96" s="13" t="s">
        <v>128</v>
      </c>
      <c r="C96" s="7">
        <f t="shared" si="1"/>
        <v>298.5</v>
      </c>
      <c r="D96" s="12">
        <v>199</v>
      </c>
      <c r="E96" s="9">
        <f>D96/65</f>
        <v>3.0615384615384613</v>
      </c>
    </row>
    <row r="97" spans="1:5" ht="15" customHeight="1">
      <c r="A97" s="6" t="s">
        <v>125</v>
      </c>
      <c r="B97" s="13" t="s">
        <v>129</v>
      </c>
      <c r="C97" s="7">
        <f t="shared" si="1"/>
        <v>283.5</v>
      </c>
      <c r="D97" s="12">
        <v>189</v>
      </c>
      <c r="E97" s="9">
        <f>D97/65</f>
        <v>2.9076923076923076</v>
      </c>
    </row>
    <row r="98" spans="1:5" ht="15" customHeight="1">
      <c r="A98" s="6" t="s">
        <v>125</v>
      </c>
      <c r="B98" s="13" t="s">
        <v>130</v>
      </c>
      <c r="C98" s="7">
        <f t="shared" si="1"/>
        <v>478.5</v>
      </c>
      <c r="D98" s="12">
        <v>319</v>
      </c>
      <c r="E98" s="9">
        <f>D98/65</f>
        <v>4.907692307692308</v>
      </c>
    </row>
    <row r="99" spans="1:5" ht="15" customHeight="1">
      <c r="A99" s="6" t="s">
        <v>125</v>
      </c>
      <c r="B99" s="13" t="s">
        <v>131</v>
      </c>
      <c r="C99" s="7">
        <f t="shared" si="1"/>
        <v>703.5</v>
      </c>
      <c r="D99" s="12">
        <v>469</v>
      </c>
      <c r="E99" s="9">
        <f>D99/65</f>
        <v>7.2153846153846155</v>
      </c>
    </row>
    <row r="100" spans="1:5" ht="15" customHeight="1">
      <c r="A100" s="10" t="s">
        <v>132</v>
      </c>
      <c r="B100" s="18">
        <v>62773</v>
      </c>
      <c r="C100" s="7">
        <f t="shared" si="1"/>
        <v>328.5</v>
      </c>
      <c r="D100" s="12">
        <v>219</v>
      </c>
      <c r="E100" s="9">
        <f>D100/65</f>
        <v>3.3692307692307693</v>
      </c>
    </row>
    <row r="101" spans="1:5" ht="15" customHeight="1">
      <c r="A101" s="10" t="s">
        <v>132</v>
      </c>
      <c r="B101" s="11" t="s">
        <v>133</v>
      </c>
      <c r="C101" s="7">
        <f t="shared" si="1"/>
        <v>523.5</v>
      </c>
      <c r="D101" s="8">
        <v>349</v>
      </c>
      <c r="E101" s="24">
        <f>D101/65</f>
        <v>5.369230769230769</v>
      </c>
    </row>
    <row r="102" spans="1:5" ht="15" customHeight="1">
      <c r="A102" s="10" t="s">
        <v>134</v>
      </c>
      <c r="B102" s="11" t="s">
        <v>135</v>
      </c>
      <c r="C102" s="7">
        <f t="shared" si="1"/>
        <v>433.5</v>
      </c>
      <c r="D102" s="12">
        <v>289</v>
      </c>
      <c r="E102" s="9">
        <f>D102/65</f>
        <v>4.446153846153846</v>
      </c>
    </row>
    <row r="103" spans="1:5" ht="15" customHeight="1">
      <c r="A103" s="20" t="s">
        <v>136</v>
      </c>
      <c r="B103" s="21" t="s">
        <v>137</v>
      </c>
      <c r="C103" s="7">
        <f t="shared" si="1"/>
        <v>123.75</v>
      </c>
      <c r="D103" s="12">
        <v>82.5</v>
      </c>
      <c r="E103" s="9">
        <f>D103/65</f>
        <v>1.2692307692307692</v>
      </c>
    </row>
    <row r="104" spans="1:5" ht="15" customHeight="1">
      <c r="A104" s="22" t="s">
        <v>138</v>
      </c>
      <c r="B104" s="22" t="s">
        <v>139</v>
      </c>
      <c r="C104" s="7">
        <f t="shared" si="1"/>
        <v>358.5</v>
      </c>
      <c r="D104" s="8">
        <v>239</v>
      </c>
      <c r="E104" s="24">
        <f>D104/65</f>
        <v>3.6769230769230767</v>
      </c>
    </row>
    <row r="105" spans="1:5" ht="15" customHeight="1">
      <c r="A105" s="22" t="s">
        <v>140</v>
      </c>
      <c r="B105" s="22" t="s">
        <v>141</v>
      </c>
      <c r="C105" s="7">
        <f t="shared" si="1"/>
        <v>283.5</v>
      </c>
      <c r="D105" s="12">
        <v>189</v>
      </c>
      <c r="E105" s="9">
        <f>D105/65</f>
        <v>2.9076923076923076</v>
      </c>
    </row>
    <row r="106" spans="1:5" ht="15" customHeight="1">
      <c r="A106" s="10" t="s">
        <v>142</v>
      </c>
      <c r="B106" s="11">
        <v>22229</v>
      </c>
      <c r="C106" s="7">
        <f t="shared" si="1"/>
        <v>418.5</v>
      </c>
      <c r="D106" s="12">
        <v>279</v>
      </c>
      <c r="E106" s="9">
        <f>D106/65</f>
        <v>4.292307692307692</v>
      </c>
    </row>
    <row r="107" spans="1:5" ht="15" customHeight="1">
      <c r="A107" s="6" t="s">
        <v>143</v>
      </c>
      <c r="B107" s="21">
        <v>70795</v>
      </c>
      <c r="C107" s="7">
        <f t="shared" si="1"/>
        <v>283.5</v>
      </c>
      <c r="D107" s="12">
        <v>189</v>
      </c>
      <c r="E107" s="9">
        <f>D107/65</f>
        <v>2.9076923076923076</v>
      </c>
    </row>
    <row r="108" spans="1:5" ht="15" customHeight="1">
      <c r="A108" s="6" t="s">
        <v>143</v>
      </c>
      <c r="B108" s="11" t="s">
        <v>144</v>
      </c>
      <c r="C108" s="7">
        <f t="shared" si="1"/>
        <v>343.5</v>
      </c>
      <c r="D108" s="12">
        <v>229</v>
      </c>
      <c r="E108" s="9">
        <f>D108/65</f>
        <v>3.523076923076923</v>
      </c>
    </row>
    <row r="109" spans="1:5" ht="15" customHeight="1">
      <c r="A109" s="22" t="s">
        <v>143</v>
      </c>
      <c r="B109" s="22" t="s">
        <v>145</v>
      </c>
      <c r="C109" s="7">
        <f t="shared" si="1"/>
        <v>523.5</v>
      </c>
      <c r="D109" s="8">
        <v>349</v>
      </c>
      <c r="E109" s="24">
        <f>D109/65</f>
        <v>5.369230769230769</v>
      </c>
    </row>
    <row r="110" spans="1:5" ht="15" customHeight="1">
      <c r="A110" s="22" t="s">
        <v>143</v>
      </c>
      <c r="B110" s="11">
        <v>5664</v>
      </c>
      <c r="C110" s="7">
        <f t="shared" si="1"/>
        <v>478.5</v>
      </c>
      <c r="D110" s="12">
        <v>319</v>
      </c>
      <c r="E110" s="9">
        <f>D110/65</f>
        <v>4.907692307692308</v>
      </c>
    </row>
    <row r="111" spans="1:5" ht="15" customHeight="1">
      <c r="A111" s="22" t="s">
        <v>143</v>
      </c>
      <c r="B111" s="11">
        <v>9404</v>
      </c>
      <c r="C111" s="7">
        <f t="shared" si="1"/>
        <v>583.5</v>
      </c>
      <c r="D111" s="12">
        <v>389</v>
      </c>
      <c r="E111" s="9">
        <f>D111/65</f>
        <v>5.984615384615385</v>
      </c>
    </row>
    <row r="112" spans="1:5" ht="15" customHeight="1">
      <c r="A112" s="10" t="s">
        <v>143</v>
      </c>
      <c r="B112" s="11" t="s">
        <v>146</v>
      </c>
      <c r="C112" s="7">
        <f t="shared" si="1"/>
        <v>298.5</v>
      </c>
      <c r="D112" s="8">
        <v>199</v>
      </c>
      <c r="E112" s="24">
        <f>D112/65</f>
        <v>3.0615384615384613</v>
      </c>
    </row>
    <row r="113" spans="1:5" ht="15" customHeight="1">
      <c r="A113" s="22" t="s">
        <v>143</v>
      </c>
      <c r="B113" s="11" t="s">
        <v>147</v>
      </c>
      <c r="C113" s="7">
        <f t="shared" si="1"/>
        <v>523.5</v>
      </c>
      <c r="D113" s="12">
        <v>349</v>
      </c>
      <c r="E113" s="9">
        <f>D113/65</f>
        <v>5.369230769230769</v>
      </c>
    </row>
    <row r="114" spans="1:5" ht="15" customHeight="1">
      <c r="A114" s="22" t="s">
        <v>143</v>
      </c>
      <c r="B114" s="11" t="s">
        <v>148</v>
      </c>
      <c r="C114" s="7">
        <f t="shared" si="1"/>
        <v>523.5</v>
      </c>
      <c r="D114" s="12">
        <v>349</v>
      </c>
      <c r="E114" s="9">
        <f>D114/65</f>
        <v>5.369230769230769</v>
      </c>
    </row>
    <row r="115" spans="1:5" ht="15" customHeight="1">
      <c r="A115" s="22" t="s">
        <v>143</v>
      </c>
      <c r="B115" s="11" t="s">
        <v>149</v>
      </c>
      <c r="C115" s="7">
        <f t="shared" si="1"/>
        <v>463.5</v>
      </c>
      <c r="D115" s="8">
        <v>309</v>
      </c>
      <c r="E115" s="24">
        <f>D115/65</f>
        <v>4.753846153846154</v>
      </c>
    </row>
    <row r="116" spans="1:5" ht="15" customHeight="1">
      <c r="A116" s="22" t="s">
        <v>143</v>
      </c>
      <c r="B116" s="11" t="s">
        <v>150</v>
      </c>
      <c r="C116" s="7">
        <f t="shared" si="1"/>
        <v>583.5</v>
      </c>
      <c r="D116" s="12">
        <v>389</v>
      </c>
      <c r="E116" s="9">
        <f>D116/65</f>
        <v>5.984615384615385</v>
      </c>
    </row>
    <row r="117" spans="1:5" ht="15" customHeight="1">
      <c r="A117" s="22" t="s">
        <v>143</v>
      </c>
      <c r="B117" s="11" t="s">
        <v>151</v>
      </c>
      <c r="C117" s="7">
        <f t="shared" si="1"/>
        <v>523.5</v>
      </c>
      <c r="D117" s="12">
        <v>349</v>
      </c>
      <c r="E117" s="9">
        <f>D117/65</f>
        <v>5.369230769230769</v>
      </c>
    </row>
    <row r="118" spans="1:5" ht="15" customHeight="1">
      <c r="A118" s="22" t="s">
        <v>152</v>
      </c>
      <c r="B118" s="11">
        <v>206545</v>
      </c>
      <c r="C118" s="7">
        <f t="shared" si="1"/>
        <v>448.5</v>
      </c>
      <c r="D118" s="8">
        <v>299</v>
      </c>
      <c r="E118" s="24">
        <f>D118/65</f>
        <v>4.6</v>
      </c>
    </row>
    <row r="119" spans="1:5" ht="15" customHeight="1">
      <c r="A119" s="22" t="s">
        <v>152</v>
      </c>
      <c r="B119" s="22" t="s">
        <v>153</v>
      </c>
      <c r="C119" s="7">
        <f t="shared" si="1"/>
        <v>403.5</v>
      </c>
      <c r="D119" s="8">
        <v>269</v>
      </c>
      <c r="E119" s="24">
        <f>D119/65</f>
        <v>4.138461538461539</v>
      </c>
    </row>
    <row r="120" spans="1:5" ht="15" customHeight="1">
      <c r="A120" s="22" t="s">
        <v>152</v>
      </c>
      <c r="B120" s="22" t="s">
        <v>154</v>
      </c>
      <c r="C120" s="7">
        <f t="shared" si="1"/>
        <v>403.5</v>
      </c>
      <c r="D120" s="12">
        <v>269</v>
      </c>
      <c r="E120" s="9">
        <f>D120/65</f>
        <v>4.138461538461539</v>
      </c>
    </row>
    <row r="121" spans="1:5" ht="15" customHeight="1">
      <c r="A121" s="22" t="s">
        <v>155</v>
      </c>
      <c r="B121" s="22" t="s">
        <v>156</v>
      </c>
      <c r="C121" s="7">
        <f t="shared" si="1"/>
        <v>208.5</v>
      </c>
      <c r="D121" s="12">
        <v>139</v>
      </c>
      <c r="E121" s="9">
        <f>D121/65</f>
        <v>2.1384615384615384</v>
      </c>
    </row>
    <row r="122" spans="1:5" ht="15" customHeight="1">
      <c r="A122" s="22" t="s">
        <v>155</v>
      </c>
      <c r="B122" s="11">
        <v>62</v>
      </c>
      <c r="C122" s="7">
        <f t="shared" si="1"/>
        <v>223.5</v>
      </c>
      <c r="D122" s="12">
        <v>149</v>
      </c>
      <c r="E122" s="9">
        <f>D122/65</f>
        <v>2.292307692307692</v>
      </c>
    </row>
    <row r="123" spans="1:5" ht="15" customHeight="1">
      <c r="A123" s="22" t="s">
        <v>155</v>
      </c>
      <c r="B123" s="22" t="s">
        <v>157</v>
      </c>
      <c r="C123" s="7">
        <f t="shared" si="1"/>
        <v>298.5</v>
      </c>
      <c r="D123" s="12">
        <v>199</v>
      </c>
      <c r="E123" s="9">
        <f>D123/65</f>
        <v>3.0615384615384613</v>
      </c>
    </row>
    <row r="124" spans="1:5" ht="15" customHeight="1">
      <c r="A124" s="22" t="s">
        <v>155</v>
      </c>
      <c r="B124" s="22" t="s">
        <v>158</v>
      </c>
      <c r="C124" s="7">
        <f t="shared" si="1"/>
        <v>223.5</v>
      </c>
      <c r="D124" s="12">
        <v>149</v>
      </c>
      <c r="E124" s="9">
        <f>D124/65</f>
        <v>2.292307692307692</v>
      </c>
    </row>
    <row r="125" spans="1:5" ht="15" customHeight="1">
      <c r="A125" s="22" t="s">
        <v>155</v>
      </c>
      <c r="B125" s="22" t="s">
        <v>159</v>
      </c>
      <c r="C125" s="7">
        <f t="shared" si="1"/>
        <v>268.5</v>
      </c>
      <c r="D125" s="12">
        <v>179</v>
      </c>
      <c r="E125" s="9">
        <f>D125/65</f>
        <v>2.753846153846154</v>
      </c>
    </row>
    <row r="126" spans="1:5" ht="15" customHeight="1">
      <c r="A126" s="22" t="s">
        <v>155</v>
      </c>
      <c r="B126" s="22" t="s">
        <v>160</v>
      </c>
      <c r="C126" s="7">
        <f t="shared" si="1"/>
        <v>223.5</v>
      </c>
      <c r="D126" s="8">
        <v>149</v>
      </c>
      <c r="E126" s="24">
        <f>D126/65</f>
        <v>2.292307692307692</v>
      </c>
    </row>
    <row r="127" spans="1:5" ht="15" customHeight="1">
      <c r="A127" s="22" t="s">
        <v>155</v>
      </c>
      <c r="B127" s="22" t="s">
        <v>161</v>
      </c>
      <c r="C127" s="7">
        <f t="shared" si="1"/>
        <v>223.5</v>
      </c>
      <c r="D127" s="8">
        <v>149</v>
      </c>
      <c r="E127" s="24">
        <f>D127/65</f>
        <v>2.292307692307692</v>
      </c>
    </row>
    <row r="128" spans="1:5" ht="15" customHeight="1">
      <c r="A128" s="22" t="s">
        <v>162</v>
      </c>
      <c r="B128" s="11">
        <v>41</v>
      </c>
      <c r="C128" s="7">
        <f aca="true" t="shared" si="2" ref="C128:C138">D128*1.4</f>
        <v>418.59999999999997</v>
      </c>
      <c r="D128" s="12">
        <v>299</v>
      </c>
      <c r="E128" s="9">
        <f>D128/65</f>
        <v>4.6</v>
      </c>
    </row>
    <row r="129" spans="1:5" ht="15" customHeight="1">
      <c r="A129" s="22" t="s">
        <v>162</v>
      </c>
      <c r="B129" s="11">
        <v>45</v>
      </c>
      <c r="C129" s="7">
        <f t="shared" si="2"/>
        <v>460.59999999999997</v>
      </c>
      <c r="D129" s="12">
        <v>329</v>
      </c>
      <c r="E129" s="9">
        <f>D129/65</f>
        <v>5.061538461538461</v>
      </c>
    </row>
    <row r="130" spans="1:5" ht="15" customHeight="1">
      <c r="A130" s="22" t="s">
        <v>163</v>
      </c>
      <c r="B130" s="21"/>
      <c r="C130" s="7">
        <f t="shared" si="2"/>
        <v>628.5999999999999</v>
      </c>
      <c r="D130" s="12">
        <v>449</v>
      </c>
      <c r="E130" s="9">
        <f>D130/65</f>
        <v>6.907692307692308</v>
      </c>
    </row>
    <row r="131" spans="1:5" ht="15" customHeight="1">
      <c r="A131" s="10" t="s">
        <v>164</v>
      </c>
      <c r="B131" s="11" t="s">
        <v>165</v>
      </c>
      <c r="C131" s="7">
        <f t="shared" si="2"/>
        <v>894.5999999999999</v>
      </c>
      <c r="D131" s="12">
        <v>639</v>
      </c>
      <c r="E131" s="9">
        <f>D131/65</f>
        <v>9.830769230769231</v>
      </c>
    </row>
    <row r="132" spans="1:5" ht="15" customHeight="1">
      <c r="A132" s="10" t="s">
        <v>166</v>
      </c>
      <c r="B132" s="11" t="s">
        <v>167</v>
      </c>
      <c r="C132" s="7">
        <f t="shared" si="2"/>
        <v>1818.6</v>
      </c>
      <c r="D132" s="12">
        <v>1299</v>
      </c>
      <c r="E132" s="9">
        <f>D132/65</f>
        <v>19.984615384615385</v>
      </c>
    </row>
    <row r="133" spans="1:5" ht="15" customHeight="1">
      <c r="A133" s="10" t="s">
        <v>168</v>
      </c>
      <c r="B133" s="11" t="s">
        <v>169</v>
      </c>
      <c r="C133" s="7">
        <f t="shared" si="2"/>
        <v>1328.6</v>
      </c>
      <c r="D133" s="8">
        <v>949</v>
      </c>
      <c r="E133" s="24">
        <f>D133/65</f>
        <v>14.6</v>
      </c>
    </row>
    <row r="134" spans="1:5" ht="15" customHeight="1">
      <c r="A134" s="10" t="s">
        <v>170</v>
      </c>
      <c r="B134" s="11" t="s">
        <v>171</v>
      </c>
      <c r="C134" s="7">
        <f t="shared" si="2"/>
        <v>1062.6</v>
      </c>
      <c r="D134" s="12">
        <v>759</v>
      </c>
      <c r="E134" s="9">
        <f>D134/65</f>
        <v>11.676923076923076</v>
      </c>
    </row>
    <row r="135" spans="1:5" ht="15" customHeight="1">
      <c r="A135" s="10" t="s">
        <v>172</v>
      </c>
      <c r="B135" s="11" t="s">
        <v>173</v>
      </c>
      <c r="C135" s="7">
        <f t="shared" si="2"/>
        <v>1580.6</v>
      </c>
      <c r="D135" s="8">
        <v>1129</v>
      </c>
      <c r="E135" s="24">
        <f>D135/65</f>
        <v>17.369230769230768</v>
      </c>
    </row>
    <row r="136" spans="1:5" ht="15" customHeight="1">
      <c r="A136" s="10" t="s">
        <v>174</v>
      </c>
      <c r="B136" s="11" t="s">
        <v>175</v>
      </c>
      <c r="C136" s="7">
        <f t="shared" si="2"/>
        <v>1160.6</v>
      </c>
      <c r="D136" s="12">
        <v>829</v>
      </c>
      <c r="E136" s="9">
        <f>D136/65</f>
        <v>12.753846153846155</v>
      </c>
    </row>
    <row r="137" spans="1:5" ht="15" customHeight="1">
      <c r="A137" s="10" t="s">
        <v>176</v>
      </c>
      <c r="B137" s="11" t="s">
        <v>177</v>
      </c>
      <c r="C137" s="7">
        <f t="shared" si="2"/>
        <v>1104.6</v>
      </c>
      <c r="D137" s="8">
        <v>789</v>
      </c>
      <c r="E137" s="24">
        <f>D137/65</f>
        <v>12.138461538461538</v>
      </c>
    </row>
    <row r="138" spans="1:5" ht="15" customHeight="1">
      <c r="A138" s="10" t="s">
        <v>178</v>
      </c>
      <c r="B138" s="11" t="s">
        <v>179</v>
      </c>
      <c r="C138" s="7">
        <f t="shared" si="2"/>
        <v>1818.6</v>
      </c>
      <c r="D138" s="8">
        <v>1299</v>
      </c>
      <c r="E138" s="24">
        <f>D138/65</f>
        <v>19.984615384615385</v>
      </c>
    </row>
    <row r="139" spans="1:5" ht="15" customHeight="1">
      <c r="A139" s="22" t="s">
        <v>180</v>
      </c>
      <c r="B139" s="11">
        <v>536274</v>
      </c>
      <c r="C139" s="7">
        <f>D139*1.5</f>
        <v>19.35</v>
      </c>
      <c r="D139" s="12">
        <v>12.9</v>
      </c>
      <c r="E139" s="9">
        <f>D139/65</f>
        <v>0.19846153846153847</v>
      </c>
    </row>
    <row r="140" spans="1:5" ht="15" customHeight="1">
      <c r="A140" s="23" t="s">
        <v>181</v>
      </c>
      <c r="B140" s="11" t="s">
        <v>182</v>
      </c>
      <c r="C140" s="7">
        <f>D140*1.5</f>
        <v>193.5</v>
      </c>
      <c r="D140" s="12">
        <v>129</v>
      </c>
      <c r="E140" s="9">
        <f>D140/65</f>
        <v>1.9846153846153847</v>
      </c>
    </row>
    <row r="141" spans="1:5" ht="15" customHeight="1">
      <c r="A141" s="23" t="s">
        <v>181</v>
      </c>
      <c r="B141" s="11" t="s">
        <v>183</v>
      </c>
      <c r="C141" s="7">
        <f>D141*1.5</f>
        <v>193.5</v>
      </c>
      <c r="D141" s="12">
        <v>129</v>
      </c>
      <c r="E141" s="9">
        <f>D141/65</f>
        <v>1.9846153846153847</v>
      </c>
    </row>
  </sheetData>
  <sheetProtection/>
  <printOptions/>
  <pageMargins left="0.68" right="0.62" top="0.52" bottom="0.4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KapkanovaYS</cp:lastModifiedBy>
  <cp:lastPrinted>2016-11-29T13:26:41Z</cp:lastPrinted>
  <dcterms:created xsi:type="dcterms:W3CDTF">1996-10-08T23:32:33Z</dcterms:created>
  <dcterms:modified xsi:type="dcterms:W3CDTF">2017-01-07T17:18:34Z</dcterms:modified>
  <cp:category/>
  <cp:version/>
  <cp:contentType/>
  <cp:contentStatus/>
</cp:coreProperties>
</file>