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<sst xmlns="http://schemas.openxmlformats.org/spreadsheetml/2006/main" count="108" uniqueCount="66">
  <si>
    <t>УЗ</t>
  </si>
  <si>
    <t>Описание</t>
  </si>
  <si>
    <t>Формула</t>
  </si>
  <si>
    <t>Стоимость</t>
  </si>
  <si>
    <t>Оплачено</t>
  </si>
  <si>
    <t>Сальдо</t>
  </si>
  <si>
    <t>Black</t>
  </si>
  <si>
    <t>Виктор (Размер 25 Цвет коричневый Замена черный подошва тонкая стельки оранжевая )</t>
  </si>
  <si>
    <t>1x1470+10%+26TP</t>
  </si>
  <si>
    <t>ШАФИР,  нубук на НОВОЙ ПОДОШВЕ (Размер 25 Цвет синий Замена ШАФИР,  кожа на НОВОЙ ПОДОШВЕ зеленый подошва не принципиально стельки оранжевая )</t>
  </si>
  <si>
    <t>1x1540+10%+26TP</t>
  </si>
  <si>
    <t>способ: Сбер, время: 15:01,  дата: 11/04/15,  дополн: 2444</t>
  </si>
  <si>
    <t>eastflyer</t>
  </si>
  <si>
    <t>Бамби (Размер 21 Цвет Синий Замена Франклин синий 21 подошва не принципиально )</t>
  </si>
  <si>
    <t>1x1215+10%+24TP</t>
  </si>
  <si>
    <t>Карат (Размер 30 Цвет Синий Замена карат синий на старой подошве подошва толстая стельки оранжевая )</t>
  </si>
  <si>
    <t>1x1480+10%+26TP</t>
  </si>
  <si>
    <t>способ: Сбер онлайн, время: 22-22,  дата: 10/04/15,  дополн: 9369</t>
  </si>
  <si>
    <t>Evavilova</t>
  </si>
  <si>
    <t>Ботинки Карат кожа на новой подошве (Размер 27 Цвет синий Замена Ботинки Карат кожа на старой подошве подошва не принципиально )</t>
  </si>
  <si>
    <t>1x1545+10%+24TP</t>
  </si>
  <si>
    <t>Стельки ортопедические МЕМО ор (Размер 27 Цвет оранжевый Замена нет подошва не принципиально стельки оранжевая )</t>
  </si>
  <si>
    <t>1x280+10%+2TP</t>
  </si>
  <si>
    <t>способ: Сбербанк онлайн (карта сбербанка), время: 21.28,  дата: 10/04/15,  дополн: 8696</t>
  </si>
  <si>
    <t>Jane72</t>
  </si>
  <si>
    <t>джогинг утепл (Размер 37 Цвет бежевокрасный Замена джогинг без утепл подошва толстая стельки оранжевая )</t>
  </si>
  <si>
    <t>карат кожа (Размер 30 Цвет синий Замена утепл подошва толстая )</t>
  </si>
  <si>
    <t>1x1200+10%+24TP</t>
  </si>
  <si>
    <t>карат  кожа (Размер 31 Цвет синий Замена утепл подошва толстая стельки оранжевая )</t>
  </si>
  <si>
    <t>способ: сберонлайн, время: 0-37,  дата: 12/04/15,  дополн: 9839</t>
  </si>
  <si>
    <t>mamamaksima</t>
  </si>
  <si>
    <t>виктор черно красный (Размер 26 Цвет темный Замена нет подошва толстая )</t>
  </si>
  <si>
    <t>1x1190+10%+24TP</t>
  </si>
  <si>
    <t>способ: Сбербанк онлайн, время: 18:51,  дата: 10/04/15,  дополн: 7576</t>
  </si>
  <si>
    <t>Nathalie_L</t>
  </si>
  <si>
    <t>Темида новая подошва (Размер 34 Цвет розовый Замена Синий цвет. Если никаких нет на новой подошве, тог подошва тонкая )</t>
  </si>
  <si>
    <t>1x1390+10%+24TP</t>
  </si>
  <si>
    <t>способ: банкомат, время: 12:04 (М,  дата: 11/04/15,  дополн: 2021</t>
  </si>
  <si>
    <t>Opal</t>
  </si>
  <si>
    <t>ШАФИР, нубук (Размер 31 Цвет серо-коричневый Замена Шафир зеленый, синий, 31 р-р, новая подошва подошва толстая )</t>
  </si>
  <si>
    <t>способ: сбер-онлайн, время: 0.35,  дата: 13/04/15,  дополн: 1952</t>
  </si>
  <si>
    <t>Ylito4ka</t>
  </si>
  <si>
    <t>Атена кожа на новой подошве (Размер 22 Цвет розовые Замена Аполло беж подошва тонкая )</t>
  </si>
  <si>
    <t>1x1963+10%+24TP</t>
  </si>
  <si>
    <t>Виртус на новой подошве кожа (Размер 23 Цвет голубой Замена апполо  беж. подошва тонкая стельки серая )</t>
  </si>
  <si>
    <t>1x2243+10%+26TP</t>
  </si>
  <si>
    <t>способ: карта сбер, время: 21.26,  дата: 11/04/15,  дополн: 5750</t>
  </si>
  <si>
    <t>АндрАрт</t>
  </si>
  <si>
    <t>Виктор (Размер 28 Цвет Коричневый Замена Нет подошва толстая )</t>
  </si>
  <si>
    <t>способ: Сбербанк онлайн, время: 06:25,  дата: 12/04/15,  дополн: 7062</t>
  </si>
  <si>
    <t>Валерия ЛЕР</t>
  </si>
  <si>
    <t>Стельки оранжевые, для вальгуса (Размер 26 Цвет оранж Замена - подошва не принципиально стельки оранжевая )</t>
  </si>
  <si>
    <t>способ: сбер онлайн, время: 08.32,  дата: 11/04/15,  дополн: сбер *0132</t>
  </si>
  <si>
    <t>Кощеева Наталья</t>
  </si>
  <si>
    <t>карат (Размер 29 Цвет малиновый Замена 28 подошва тонкая )</t>
  </si>
  <si>
    <t>способ: на счет альфа, время: 14:16мск,  дата: 14/04/15,  дополн: банкомат 400587</t>
  </si>
  <si>
    <t>Кри</t>
  </si>
  <si>
    <t>ВИКИ, кожа, на НОВОЙ ПОДОШВЕ (Размер 26 Цвет малиновый Замена БЕЛОНА 26, бежевый, новая подошва подошва тонкая )</t>
  </si>
  <si>
    <t>способ: сбер онлайн, время: 06-27,  дата: 13/04/15,  дополн: *8314</t>
  </si>
  <si>
    <t>марина-28</t>
  </si>
  <si>
    <t>Шафир 26, зеленый, НОВАЯ ПОДОШВА (Размер 26 Цвет зел Замена друго цвета- мальчик подошва тонкая стельки оранжевая )</t>
  </si>
  <si>
    <t>способ: альфа, время: 13-40,  дата: 13/04/15,  дополн: Референс  C011304150003714</t>
  </si>
  <si>
    <t>МЕДОВЫЕ УСТА</t>
  </si>
  <si>
    <t>ШАФИР,  кожа на НОВОЙ ПОДОШВЕ (Размер 30 Цвет зелёный Замена жёлтый или синий подошва тонкая )</t>
  </si>
  <si>
    <t>1x1260+10%+24TP</t>
  </si>
  <si>
    <t>способ: СБЕР-ОНЛАЙН, время: 06:23,  дата: 13/04/15,  дополн: 8609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</si>
</sst>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25">
      <selection activeCell="E46" sqref="E46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1643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1720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3311</v>
      </c>
      <c r="F4" s="3"/>
    </row>
    <row r="5" spans="1:6" ht="12.75">
      <c r="A5" s="4" t="s">
        <v>6</v>
      </c>
      <c r="B5" s="4"/>
      <c r="C5" s="4"/>
      <c r="D5" s="4">
        <f>SUM(D2:D4)</f>
        <v>3363</v>
      </c>
      <c r="E5" s="4">
        <f>SUM(E2:E4)</f>
        <v>3311</v>
      </c>
      <c r="F5" s="4">
        <f>D5-E5</f>
        <v>52</v>
      </c>
    </row>
    <row r="6" spans="1:6" ht="12.75">
      <c r="A6" s="3" t="s">
        <v>12</v>
      </c>
      <c r="B6" s="3" t="s">
        <v>13</v>
      </c>
      <c r="C6" s="3" t="s">
        <v>14</v>
      </c>
      <c r="D6" s="3">
        <v>1361</v>
      </c>
      <c r="E6" s="3"/>
      <c r="F6" s="3"/>
    </row>
    <row r="7" spans="1:6" ht="12.75">
      <c r="A7" s="3" t="s">
        <v>12</v>
      </c>
      <c r="B7" s="3" t="s">
        <v>15</v>
      </c>
      <c r="C7" s="3" t="s">
        <v>16</v>
      </c>
      <c r="D7" s="3">
        <v>1654</v>
      </c>
      <c r="E7" s="3"/>
      <c r="F7" s="3"/>
    </row>
    <row r="8" spans="1:6" ht="12.75">
      <c r="A8" s="3" t="s">
        <v>12</v>
      </c>
      <c r="B8" s="3" t="s">
        <v>17</v>
      </c>
      <c r="C8" s="3"/>
      <c r="D8" s="3"/>
      <c r="E8" s="3">
        <v>2965</v>
      </c>
      <c r="F8" s="3"/>
    </row>
    <row r="9" spans="1:6" ht="12.75">
      <c r="A9" s="4" t="s">
        <v>12</v>
      </c>
      <c r="B9" s="4"/>
      <c r="C9" s="4"/>
      <c r="D9" s="4">
        <f>SUM(D6:D8)</f>
        <v>3015</v>
      </c>
      <c r="E9" s="4">
        <f>SUM(E6:E8)</f>
        <v>2965</v>
      </c>
      <c r="F9" s="4">
        <f>D9-E9</f>
        <v>50</v>
      </c>
    </row>
    <row r="10" spans="1:6" ht="12.75">
      <c r="A10" s="3" t="s">
        <v>18</v>
      </c>
      <c r="B10" s="3" t="s">
        <v>19</v>
      </c>
      <c r="C10" s="3" t="s">
        <v>20</v>
      </c>
      <c r="D10" s="3">
        <v>1724</v>
      </c>
      <c r="E10" s="3"/>
      <c r="F10" s="3"/>
    </row>
    <row r="11" spans="1:6" ht="12.75">
      <c r="A11" s="3" t="s">
        <v>18</v>
      </c>
      <c r="B11" s="3" t="s">
        <v>21</v>
      </c>
      <c r="C11" s="3" t="s">
        <v>22</v>
      </c>
      <c r="D11" s="3">
        <v>310</v>
      </c>
      <c r="E11" s="3"/>
      <c r="F11" s="3"/>
    </row>
    <row r="12" spans="1:6" ht="12.75">
      <c r="A12" s="3" t="s">
        <v>18</v>
      </c>
      <c r="B12" s="3" t="s">
        <v>23</v>
      </c>
      <c r="C12" s="3"/>
      <c r="D12" s="3"/>
      <c r="E12" s="3">
        <v>2008</v>
      </c>
      <c r="F12" s="3"/>
    </row>
    <row r="13" spans="1:6" ht="12.75">
      <c r="A13" s="4" t="s">
        <v>18</v>
      </c>
      <c r="B13" s="4"/>
      <c r="C13" s="4"/>
      <c r="D13" s="4">
        <f>SUM(D10:D12)</f>
        <v>2034</v>
      </c>
      <c r="E13" s="4">
        <f>SUM(E10:E12)</f>
        <v>2008</v>
      </c>
      <c r="F13" s="4">
        <f>D13-E13</f>
        <v>26</v>
      </c>
    </row>
    <row r="14" spans="1:6" ht="12.75">
      <c r="A14" s="3" t="s">
        <v>24</v>
      </c>
      <c r="B14" s="3" t="s">
        <v>25</v>
      </c>
      <c r="C14" s="3" t="s">
        <v>16</v>
      </c>
      <c r="D14" s="3">
        <v>1654</v>
      </c>
      <c r="E14" s="3"/>
      <c r="F14" s="3"/>
    </row>
    <row r="15" spans="1:6" ht="12.75">
      <c r="A15" s="3" t="s">
        <v>24</v>
      </c>
      <c r="B15" s="3" t="s">
        <v>26</v>
      </c>
      <c r="C15" s="3" t="s">
        <v>27</v>
      </c>
      <c r="D15" s="3">
        <v>1344</v>
      </c>
      <c r="E15" s="3"/>
      <c r="F15" s="3"/>
    </row>
    <row r="16" spans="1:6" ht="12.75">
      <c r="A16" s="3" t="s">
        <v>24</v>
      </c>
      <c r="B16" s="3" t="s">
        <v>28</v>
      </c>
      <c r="C16" s="3" t="s">
        <v>16</v>
      </c>
      <c r="D16" s="3">
        <v>1654</v>
      </c>
      <c r="E16" s="3"/>
      <c r="F16" s="3"/>
    </row>
    <row r="17" spans="1:6" ht="12.75">
      <c r="A17" s="3" t="s">
        <v>24</v>
      </c>
      <c r="B17" s="3" t="s">
        <v>29</v>
      </c>
      <c r="C17" s="3"/>
      <c r="D17" s="3"/>
      <c r="E17" s="3">
        <v>4576</v>
      </c>
      <c r="F17" s="3"/>
    </row>
    <row r="18" spans="1:6" ht="12.75">
      <c r="A18" s="4" t="s">
        <v>24</v>
      </c>
      <c r="B18" s="4"/>
      <c r="C18" s="4"/>
      <c r="D18" s="4">
        <f>SUM(D14:D17)</f>
        <v>4652</v>
      </c>
      <c r="E18" s="4">
        <f>SUM(E14:E17)</f>
        <v>4576</v>
      </c>
      <c r="F18" s="4">
        <f>D18-E18</f>
        <v>76</v>
      </c>
    </row>
    <row r="19" spans="1:6" ht="12.75">
      <c r="A19" s="3" t="s">
        <v>30</v>
      </c>
      <c r="B19" s="3" t="s">
        <v>31</v>
      </c>
      <c r="C19" s="3" t="s">
        <v>32</v>
      </c>
      <c r="D19" s="3">
        <v>1333</v>
      </c>
      <c r="E19" s="3"/>
      <c r="F19" s="3"/>
    </row>
    <row r="20" spans="1:6" ht="12.75">
      <c r="A20" s="3" t="s">
        <v>30</v>
      </c>
      <c r="B20" s="3" t="s">
        <v>33</v>
      </c>
      <c r="C20" s="3"/>
      <c r="D20" s="3"/>
      <c r="E20" s="3">
        <v>1309</v>
      </c>
      <c r="F20" s="3"/>
    </row>
    <row r="21" spans="1:6" ht="12.75">
      <c r="A21" s="4" t="s">
        <v>30</v>
      </c>
      <c r="B21" s="4"/>
      <c r="C21" s="4"/>
      <c r="D21" s="4">
        <f>SUM(D19:D20)</f>
        <v>1333</v>
      </c>
      <c r="E21" s="4">
        <f>SUM(E19:E20)</f>
        <v>1309</v>
      </c>
      <c r="F21" s="4">
        <f>D21-E21</f>
        <v>24</v>
      </c>
    </row>
    <row r="22" spans="1:6" ht="12.75">
      <c r="A22" s="3" t="s">
        <v>34</v>
      </c>
      <c r="B22" s="3" t="s">
        <v>35</v>
      </c>
      <c r="C22" s="3" t="s">
        <v>36</v>
      </c>
      <c r="D22" s="3">
        <v>1553</v>
      </c>
      <c r="E22" s="3"/>
      <c r="F22" s="3"/>
    </row>
    <row r="23" spans="1:6" ht="12.75">
      <c r="A23" s="3" t="s">
        <v>34</v>
      </c>
      <c r="B23" s="3" t="s">
        <v>37</v>
      </c>
      <c r="C23" s="3"/>
      <c r="D23" s="3"/>
      <c r="E23" s="3">
        <v>1529</v>
      </c>
      <c r="F23" s="3"/>
    </row>
    <row r="24" spans="1:6" ht="12.75">
      <c r="A24" s="4" t="s">
        <v>34</v>
      </c>
      <c r="B24" s="4"/>
      <c r="C24" s="4"/>
      <c r="D24" s="4">
        <f>SUM(D22:D23)</f>
        <v>1553</v>
      </c>
      <c r="E24" s="4">
        <f>SUM(E22:E23)</f>
        <v>1529</v>
      </c>
      <c r="F24" s="4">
        <f>D24-E24</f>
        <v>24</v>
      </c>
    </row>
    <row r="25" spans="1:6" ht="12.75">
      <c r="A25" s="3" t="s">
        <v>38</v>
      </c>
      <c r="B25" s="3" t="s">
        <v>39</v>
      </c>
      <c r="C25" s="3" t="s">
        <v>32</v>
      </c>
      <c r="D25" s="3">
        <v>1333</v>
      </c>
      <c r="E25" s="3"/>
      <c r="F25" s="3"/>
    </row>
    <row r="26" spans="1:6" ht="12.75">
      <c r="A26" s="3" t="s">
        <v>38</v>
      </c>
      <c r="B26" s="3" t="s">
        <v>40</v>
      </c>
      <c r="C26" s="3"/>
      <c r="D26" s="3"/>
      <c r="E26" s="3">
        <v>1309</v>
      </c>
      <c r="F26" s="3"/>
    </row>
    <row r="27" spans="1:6" ht="12.75">
      <c r="A27" s="4" t="s">
        <v>38</v>
      </c>
      <c r="B27" s="4"/>
      <c r="C27" s="4"/>
      <c r="D27" s="4">
        <f>SUM(D25:D26)</f>
        <v>1333</v>
      </c>
      <c r="E27" s="4">
        <f>SUM(E25:E26)</f>
        <v>1309</v>
      </c>
      <c r="F27" s="4">
        <f>D27-E27</f>
        <v>24</v>
      </c>
    </row>
    <row r="28" spans="1:6" ht="12.75">
      <c r="A28" s="3" t="s">
        <v>41</v>
      </c>
      <c r="B28" s="3" t="s">
        <v>42</v>
      </c>
      <c r="C28" s="3" t="s">
        <v>43</v>
      </c>
      <c r="D28" s="3">
        <v>2184</v>
      </c>
      <c r="E28" s="3"/>
      <c r="F28" s="3"/>
    </row>
    <row r="29" spans="1:6" ht="12.75">
      <c r="A29" s="3" t="s">
        <v>41</v>
      </c>
      <c r="B29" s="3" t="s">
        <v>44</v>
      </c>
      <c r="C29" s="3" t="s">
        <v>45</v>
      </c>
      <c r="D29" s="3">
        <v>2494</v>
      </c>
      <c r="E29" s="3"/>
      <c r="F29" s="3"/>
    </row>
    <row r="30" spans="1:6" ht="12.75">
      <c r="A30" s="3" t="s">
        <v>41</v>
      </c>
      <c r="B30" s="3" t="s">
        <v>46</v>
      </c>
      <c r="C30" s="3"/>
      <c r="D30" s="3"/>
      <c r="E30" s="3">
        <v>4628</v>
      </c>
      <c r="F30" s="3"/>
    </row>
    <row r="31" spans="1:6" ht="12.75">
      <c r="A31" s="4" t="s">
        <v>41</v>
      </c>
      <c r="B31" s="4"/>
      <c r="C31" s="4"/>
      <c r="D31" s="4">
        <f>SUM(D28:D30)</f>
        <v>4678</v>
      </c>
      <c r="E31" s="4">
        <f>SUM(E28:E30)</f>
        <v>4628</v>
      </c>
      <c r="F31" s="4">
        <f>D31-E31</f>
        <v>50</v>
      </c>
    </row>
    <row r="32" spans="1:6" ht="12.75">
      <c r="A32" s="3" t="s">
        <v>47</v>
      </c>
      <c r="B32" s="3" t="s">
        <v>48</v>
      </c>
      <c r="C32" s="3" t="s">
        <v>32</v>
      </c>
      <c r="D32" s="3">
        <v>1333</v>
      </c>
      <c r="E32" s="3"/>
      <c r="F32" s="3"/>
    </row>
    <row r="33" spans="1:6" ht="12.75">
      <c r="A33" s="3" t="s">
        <v>47</v>
      </c>
      <c r="B33" s="3" t="s">
        <v>49</v>
      </c>
      <c r="C33" s="3"/>
      <c r="D33" s="3"/>
      <c r="E33" s="3">
        <v>1309</v>
      </c>
      <c r="F33" s="3"/>
    </row>
    <row r="34" spans="1:6" ht="12.75">
      <c r="A34" s="4" t="s">
        <v>47</v>
      </c>
      <c r="B34" s="4"/>
      <c r="C34" s="4"/>
      <c r="D34" s="4">
        <f>SUM(D32:D33)</f>
        <v>1333</v>
      </c>
      <c r="E34" s="4">
        <f>SUM(E32:E33)</f>
        <v>1309</v>
      </c>
      <c r="F34" s="4">
        <f>D34-E34</f>
        <v>24</v>
      </c>
    </row>
    <row r="35" spans="1:6" ht="12.75">
      <c r="A35" s="3" t="s">
        <v>50</v>
      </c>
      <c r="B35" s="3" t="s">
        <v>51</v>
      </c>
      <c r="C35" s="3" t="s">
        <v>22</v>
      </c>
      <c r="D35" s="3">
        <v>310</v>
      </c>
      <c r="E35" s="3"/>
      <c r="F35" s="3"/>
    </row>
    <row r="36" spans="1:6" ht="12.75">
      <c r="A36" s="3" t="s">
        <v>50</v>
      </c>
      <c r="B36" s="3" t="s">
        <v>52</v>
      </c>
      <c r="C36" s="3"/>
      <c r="D36" s="3"/>
      <c r="E36" s="3">
        <v>308</v>
      </c>
      <c r="F36" s="3"/>
    </row>
    <row r="37" spans="1:6" ht="12.75">
      <c r="A37" s="4" t="s">
        <v>50</v>
      </c>
      <c r="B37" s="4"/>
      <c r="C37" s="4"/>
      <c r="D37" s="4">
        <f>SUM(D35:D36)</f>
        <v>310</v>
      </c>
      <c r="E37" s="4">
        <f>SUM(E35:E36)</f>
        <v>308</v>
      </c>
      <c r="F37" s="4">
        <f>D37-E37</f>
        <v>2</v>
      </c>
    </row>
    <row r="38" spans="1:6" ht="12.75">
      <c r="A38" s="3" t="s">
        <v>53</v>
      </c>
      <c r="B38" s="3" t="s">
        <v>54</v>
      </c>
      <c r="C38" s="3" t="s">
        <v>20</v>
      </c>
      <c r="D38" s="3">
        <v>1724</v>
      </c>
      <c r="E38" s="3"/>
      <c r="F38" s="3"/>
    </row>
    <row r="39" spans="1:6" ht="12.75">
      <c r="A39" s="3" t="s">
        <v>53</v>
      </c>
      <c r="B39" s="3" t="s">
        <v>55</v>
      </c>
      <c r="C39" s="3"/>
      <c r="D39" s="3"/>
      <c r="E39" s="3">
        <v>1700</v>
      </c>
      <c r="F39" s="3"/>
    </row>
    <row r="40" spans="1:6" ht="12.75">
      <c r="A40" s="4" t="s">
        <v>53</v>
      </c>
      <c r="B40" s="4"/>
      <c r="C40" s="4"/>
      <c r="D40" s="4">
        <f>SUM(D38:D39)</f>
        <v>1724</v>
      </c>
      <c r="E40" s="4">
        <f>SUM(E38:E39)</f>
        <v>1700</v>
      </c>
      <c r="F40" s="4">
        <f>D40-E40</f>
        <v>24</v>
      </c>
    </row>
    <row r="41" spans="1:6" ht="12.75">
      <c r="A41" s="3" t="s">
        <v>56</v>
      </c>
      <c r="B41" s="3" t="s">
        <v>57</v>
      </c>
      <c r="C41" s="3" t="s">
        <v>43</v>
      </c>
      <c r="D41" s="3">
        <v>2184</v>
      </c>
      <c r="E41" s="3"/>
      <c r="F41" s="3"/>
    </row>
    <row r="42" spans="1:6" ht="12.75">
      <c r="A42" s="3" t="s">
        <v>56</v>
      </c>
      <c r="B42" s="3" t="s">
        <v>58</v>
      </c>
      <c r="C42" s="3"/>
      <c r="D42" s="3"/>
      <c r="E42" s="3">
        <v>2160</v>
      </c>
      <c r="F42" s="3"/>
    </row>
    <row r="43" spans="1:6" ht="12.75">
      <c r="A43" s="4" t="s">
        <v>56</v>
      </c>
      <c r="B43" s="4"/>
      <c r="C43" s="4"/>
      <c r="D43" s="4">
        <f>SUM(D41:D42)</f>
        <v>2184</v>
      </c>
      <c r="E43" s="4">
        <f>SUM(E41:E42)</f>
        <v>2160</v>
      </c>
      <c r="F43" s="4">
        <f>D43-E43</f>
        <v>24</v>
      </c>
    </row>
    <row r="44" spans="1:6" ht="12.75">
      <c r="A44" s="3" t="s">
        <v>59</v>
      </c>
      <c r="B44" s="3" t="s">
        <v>60</v>
      </c>
      <c r="C44" s="3" t="s">
        <v>10</v>
      </c>
      <c r="D44" s="3">
        <v>1720</v>
      </c>
      <c r="E44" s="3"/>
      <c r="F44" s="3"/>
    </row>
    <row r="45" spans="1:6" ht="12.75">
      <c r="A45" s="3" t="s">
        <v>59</v>
      </c>
      <c r="B45" s="3" t="s">
        <v>61</v>
      </c>
      <c r="C45" s="3"/>
      <c r="D45" s="3"/>
      <c r="E45" s="3">
        <v>1694</v>
      </c>
      <c r="F45" s="3"/>
    </row>
    <row r="46" spans="1:6" ht="12.75">
      <c r="A46" s="4" t="s">
        <v>59</v>
      </c>
      <c r="B46" s="4"/>
      <c r="C46" s="4"/>
      <c r="D46" s="4">
        <f>SUM(D44:D45)</f>
        <v>1720</v>
      </c>
      <c r="E46" s="4">
        <f>SUM(E44:E45)</f>
        <v>1694</v>
      </c>
      <c r="F46" s="4">
        <f>D46-E46</f>
        <v>26</v>
      </c>
    </row>
    <row r="47" spans="1:6" ht="12.75">
      <c r="A47" s="3" t="s">
        <v>62</v>
      </c>
      <c r="B47" s="3" t="s">
        <v>63</v>
      </c>
      <c r="C47" s="3" t="s">
        <v>64</v>
      </c>
      <c r="D47" s="3">
        <v>1410</v>
      </c>
      <c r="E47" s="3"/>
      <c r="F47" s="3"/>
    </row>
    <row r="48" spans="1:6" ht="12.75">
      <c r="A48" s="3" t="s">
        <v>62</v>
      </c>
      <c r="B48" s="3" t="s">
        <v>65</v>
      </c>
      <c r="C48" s="3"/>
      <c r="D48" s="3"/>
      <c r="E48" s="3">
        <v>1386</v>
      </c>
      <c r="F48" s="3"/>
    </row>
    <row r="49" spans="1:6" ht="12.75">
      <c r="A49" s="4" t="s">
        <v>62</v>
      </c>
      <c r="B49" s="4"/>
      <c r="C49" s="4"/>
      <c r="D49" s="4">
        <f>SUM(D47:D48)</f>
        <v>1410</v>
      </c>
      <c r="E49" s="4">
        <f>SUM(E47:E48)</f>
        <v>1386</v>
      </c>
      <c r="F49" s="4">
        <f>D49-E49</f>
        <v>24</v>
      </c>
    </row>
    <row r="50" spans="1:6" ht="12.75">
      <c r="A50" s="5"/>
      <c r="B50" s="5"/>
      <c r="C50" s="5"/>
      <c r="D50" s="5">
        <f>D5+D9+D13+D18+D21+D24+D27+D31+D34+D37+D40+D43+D46+D49</f>
        <v>30642</v>
      </c>
      <c r="E50" s="5">
        <f>E5+E9+E13+E18+E21+E24+E27+E31+E34+E37+E40+E43+E46+E49</f>
        <v>30192</v>
      </c>
      <c r="F50" s="5">
        <f>D50-E50</f>
        <v>450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2015-04-23T14:07:29Z</dcterms:created>
  <dcterms:modified xsi:type="dcterms:W3CDTF">2015-04-23T08:12:45Z</dcterms:modified>
  <cp:category/>
  <cp:version/>
  <cp:contentType/>
  <cp:contentStatus/>
</cp:coreProperties>
</file>