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<sst xmlns="http://schemas.openxmlformats.org/spreadsheetml/2006/main" count="122" uniqueCount="66">
  <si>
    <t>УЗ</t>
  </si>
  <si>
    <t>Описание</t>
  </si>
  <si>
    <t>Формула</t>
  </si>
  <si>
    <t>Стоимость</t>
  </si>
  <si>
    <t>Оплачено</t>
  </si>
  <si>
    <t>Сальдо</t>
  </si>
  <si>
    <t>@мамовочк@</t>
  </si>
  <si>
    <t>атена (Размер 31 Цвет розовые Замена белона подошва толстая )</t>
  </si>
  <si>
    <t>1x990+10%+26TP</t>
  </si>
  <si>
    <t>аполло (Размер 24 Цвет синий Замена Виртус подошва толстая )</t>
  </si>
  <si>
    <t>Агат (Размер 26 Цвет любой Замена Агат подошва толстая )</t>
  </si>
  <si>
    <t>1x0+10%</t>
  </si>
  <si>
    <t>способ: сбер банк, время: 23:48,  дата: 23/12/14,  дополн: 9828</t>
  </si>
  <si>
    <t>itay</t>
  </si>
  <si>
    <t>виктор (Размер 30 Цвет черно-красный Замена апполо подошва толстая стельки оранжевая )</t>
  </si>
  <si>
    <t>1x1270+10%+31TP</t>
  </si>
  <si>
    <t>карат (Размер 27 Цвет зеленый Замена агат подошва толстая стельки оранжевая )</t>
  </si>
  <si>
    <t>виктор (Размер 27 Цвет черно-красный Замена апполо подошва толстая стельки оранжевая )</t>
  </si>
  <si>
    <t>способ: карта сбербанка, время: 19.30,  дата: 23/12/14,  дополн: 8915</t>
  </si>
  <si>
    <t>LoraS</t>
  </si>
  <si>
    <t>принцесса (Размер 27 Цвет розовый Замена нет подошва толстая )</t>
  </si>
  <si>
    <t>способ: Терминал сбербанка, время: 13,  дата: 24/12/14,  дополн: 9571</t>
  </si>
  <si>
    <t>Polusya</t>
  </si>
  <si>
    <t>ДИНО,кожа НП (Размер 21 Цвет красный Замена нет подошва не принципиально )</t>
  </si>
  <si>
    <t>1x1405+10%+26TP</t>
  </si>
  <si>
    <t>ШАФИР,  кожа на НОВОЙ ПОДОШВЕ (Размер 23 Цвет розово-серебристый Замена нет подошва не принципиально )</t>
  </si>
  <si>
    <t>1x1400+10%+26TP</t>
  </si>
  <si>
    <t>способ: сб он-лайн, время: 18:39,  дата: 22/12/14,  дополн: 7780</t>
  </si>
  <si>
    <t>Sea</t>
  </si>
  <si>
    <t>Виктор (Размер 31 Цвет коричневый Замена - подошва тонкая )</t>
  </si>
  <si>
    <t>1x1495+10%+26TP</t>
  </si>
  <si>
    <t>способ: сбер-онлайн, время: -,  дата: 22/12/14,  дополн: 5566</t>
  </si>
  <si>
    <t>Tigra54</t>
  </si>
  <si>
    <t>Виртус на новой подошве  (нубук) (Размер 23 Цвет голубой Замена другого цвета подошва толстая стельки серая )</t>
  </si>
  <si>
    <t>способ: карта сбера, время: 12:42,  дата: 24/12/14,  дополн: 6259</t>
  </si>
  <si>
    <t>TNat</t>
  </si>
  <si>
    <t>Виртус - сандалии,  коричнево-зеленый (замша; нубук) (Размер 25 Цвет коричнево-зеленый Замена Аполло подошва тонкая стельки оранжевая )</t>
  </si>
  <si>
    <t>1x1775+10%+31TP</t>
  </si>
  <si>
    <t>способ: Сбер, время: 20:16,  дата: 22/12/14,  дополн: карта *0247, отд 8047</t>
  </si>
  <si>
    <t>Ахчи</t>
  </si>
  <si>
    <t>Атена, кожа (Размер 30 Цвет красный Замена Вики, кожа подошва не принципиально )</t>
  </si>
  <si>
    <t>способ: сбер онлайн, время: 9-03,  дата: 24/12/14,  дополн: 1612</t>
  </si>
  <si>
    <t>Кощеева Наталья</t>
  </si>
  <si>
    <t>Вики (Размер 27 Цвет розовый Замена р-р26 подошва толстая )</t>
  </si>
  <si>
    <t>Виктор (Размер 28 Цвет коричневый Замена Апполо подошва толстая )</t>
  </si>
  <si>
    <t>Белона (Размер 28 Цвет красный Замена любые подошва толстая )</t>
  </si>
  <si>
    <t>2x990+10%+52TP</t>
  </si>
  <si>
    <t>Вики или Белона (Размер 23 Цвет Красный Замена розовый подошва толстая )</t>
  </si>
  <si>
    <t>способ: НА АЛЬФУ, время: 20:30,  дата: 24/12/14,  дополн: ПЕРЕВЕЛА НА АЛЬФУ</t>
  </si>
  <si>
    <t>Росомаха</t>
  </si>
  <si>
    <t>Виртус (Размер 30 Цвет зеленые Замена Виртус синие подошва тонкая стельки оранжевая )</t>
  </si>
  <si>
    <t>Виктор (Размер 29 Цвет коричневый Замена Виртус зеленые подошва тонкая стельки оранжевая )</t>
  </si>
  <si>
    <t>способ: сберонлайн, время: 10.00,  дата: 25/12/14,  дополн: 2958</t>
  </si>
  <si>
    <t>Светка Букина</t>
  </si>
  <si>
    <t>гелиос НОВАЯ ПОДОШВА (Размер 33 Цвет красный Замена цвет для девочки подошва не принципиально стельки серая )</t>
  </si>
  <si>
    <t>способ: альфа, время: 18-00,  дата: 25/12/14,  дополн: пополнение в банкомате</t>
  </si>
  <si>
    <t>Строманта</t>
  </si>
  <si>
    <t>Белона (распродажа)если не будет распродажи куплю на тонкой подошве по обычной цене (Размер 30 Цвет бежево-оранжевый (кожа) Замена Вики подошва толстая )</t>
  </si>
  <si>
    <t>Вики (Размер 29 Цвет Малиновый (любой) Замена Белона подошва толстая )</t>
  </si>
  <si>
    <t>способ: ОНЛАЙН, время: 19:29,  дата: 21/12/14,  дополн: 6270</t>
  </si>
  <si>
    <t>способ: ОНЛАЙН, время: 15:26,  дата: 26/12/14,  дополн: 6270</t>
  </si>
  <si>
    <t>татка нн</t>
  </si>
  <si>
    <t>Атена, кожа (Размер 29 Цвет розовый Замена вики,кожа 29 фиолетовый подошва толстая )</t>
  </si>
  <si>
    <t>Атена, кожа (Размер 27 Цвет розовый Замена ВИКИ, кож27, фиолетовыйа, подошва толстая )</t>
  </si>
  <si>
    <t>Атена, кожа (Размер 23 Цвет красный Замена нет подошва толстая )</t>
  </si>
  <si>
    <t>способ: онлайн, время: 16:31,  дата: 23/12/14,  дополн: 8036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</si>
</sst>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1" sqref="A1:F54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1115</v>
      </c>
      <c r="E2" s="3"/>
      <c r="F2" s="3"/>
    </row>
    <row r="3" spans="1:6" ht="12.75">
      <c r="A3" s="3" t="s">
        <v>6</v>
      </c>
      <c r="B3" s="3" t="s">
        <v>9</v>
      </c>
      <c r="C3" s="3" t="s">
        <v>8</v>
      </c>
      <c r="D3" s="3">
        <v>1115</v>
      </c>
      <c r="E3" s="3"/>
      <c r="F3" s="3"/>
    </row>
    <row r="4" spans="1:6" ht="12.75">
      <c r="A4" s="3" t="s">
        <v>6</v>
      </c>
      <c r="B4" s="3" t="s">
        <v>10</v>
      </c>
      <c r="C4" s="3" t="s">
        <v>11</v>
      </c>
      <c r="D4" s="3">
        <v>0</v>
      </c>
      <c r="E4" s="3"/>
      <c r="F4" s="3"/>
    </row>
    <row r="5" spans="1:6" ht="12.75">
      <c r="A5" s="3" t="s">
        <v>6</v>
      </c>
      <c r="B5" s="3" t="s">
        <v>12</v>
      </c>
      <c r="C5" s="3"/>
      <c r="D5" s="3"/>
      <c r="E5" s="3">
        <v>3267</v>
      </c>
      <c r="F5" s="3"/>
    </row>
    <row r="6" spans="1:6" ht="12.75">
      <c r="A6" s="4" t="s">
        <v>6</v>
      </c>
      <c r="B6" s="4"/>
      <c r="C6" s="4"/>
      <c r="D6" s="4">
        <f>SUM(D2:D5)</f>
        <v>2230</v>
      </c>
      <c r="E6" s="4">
        <f>SUM(E2:E5)</f>
        <v>3267</v>
      </c>
      <c r="F6" s="4">
        <f>D6-E6</f>
        <v>-1037</v>
      </c>
    </row>
    <row r="7" spans="1:6" ht="12.75">
      <c r="A7" s="3" t="s">
        <v>13</v>
      </c>
      <c r="B7" s="3" t="s">
        <v>14</v>
      </c>
      <c r="C7" s="3" t="s">
        <v>15</v>
      </c>
      <c r="D7" s="3">
        <v>1428</v>
      </c>
      <c r="E7" s="3"/>
      <c r="F7" s="3"/>
    </row>
    <row r="8" spans="1:6" ht="12.75">
      <c r="A8" s="3" t="s">
        <v>13</v>
      </c>
      <c r="B8" s="3" t="s">
        <v>16</v>
      </c>
      <c r="C8" s="3" t="s">
        <v>15</v>
      </c>
      <c r="D8" s="3">
        <v>1428</v>
      </c>
      <c r="E8" s="3"/>
      <c r="F8" s="3"/>
    </row>
    <row r="9" spans="1:6" ht="12.75">
      <c r="A9" s="3" t="s">
        <v>13</v>
      </c>
      <c r="B9" s="3" t="s">
        <v>17</v>
      </c>
      <c r="C9" s="3" t="s">
        <v>15</v>
      </c>
      <c r="D9" s="3">
        <v>1428</v>
      </c>
      <c r="E9" s="3"/>
      <c r="F9" s="3"/>
    </row>
    <row r="10" spans="1:6" ht="12.75">
      <c r="A10" s="3" t="s">
        <v>13</v>
      </c>
      <c r="B10" s="3" t="s">
        <v>18</v>
      </c>
      <c r="C10" s="3"/>
      <c r="D10" s="3"/>
      <c r="E10" s="3">
        <v>4191</v>
      </c>
      <c r="F10" s="3"/>
    </row>
    <row r="11" spans="1:6" ht="12.75">
      <c r="A11" s="4" t="s">
        <v>13</v>
      </c>
      <c r="B11" s="4"/>
      <c r="C11" s="4"/>
      <c r="D11" s="4">
        <f>SUM(D7:D10)</f>
        <v>4284</v>
      </c>
      <c r="E11" s="4">
        <f>SUM(E7:E10)</f>
        <v>4191</v>
      </c>
      <c r="F11" s="4">
        <f>D11-E11</f>
        <v>93</v>
      </c>
    </row>
    <row r="12" spans="1:6" ht="12.75">
      <c r="A12" s="3" t="s">
        <v>19</v>
      </c>
      <c r="B12" s="3" t="s">
        <v>20</v>
      </c>
      <c r="C12" s="3" t="s">
        <v>8</v>
      </c>
      <c r="D12" s="3">
        <v>1115</v>
      </c>
      <c r="E12" s="3"/>
      <c r="F12" s="3"/>
    </row>
    <row r="13" spans="1:6" ht="12.75">
      <c r="A13" s="3" t="s">
        <v>19</v>
      </c>
      <c r="B13" s="3" t="s">
        <v>21</v>
      </c>
      <c r="C13" s="3"/>
      <c r="D13" s="3"/>
      <c r="E13" s="3">
        <v>1090</v>
      </c>
      <c r="F13" s="3"/>
    </row>
    <row r="14" spans="1:6" ht="12.75">
      <c r="A14" s="4" t="s">
        <v>19</v>
      </c>
      <c r="B14" s="4"/>
      <c r="C14" s="4"/>
      <c r="D14" s="4">
        <f>SUM(D12:D13)</f>
        <v>1115</v>
      </c>
      <c r="E14" s="4">
        <f>SUM(E12:E13)</f>
        <v>1090</v>
      </c>
      <c r="F14" s="4">
        <f>D14-E14</f>
        <v>25</v>
      </c>
    </row>
    <row r="15" spans="1:6" ht="12.75">
      <c r="A15" s="3" t="s">
        <v>22</v>
      </c>
      <c r="B15" s="3" t="s">
        <v>23</v>
      </c>
      <c r="C15" s="3" t="s">
        <v>24</v>
      </c>
      <c r="D15" s="3">
        <v>1572</v>
      </c>
      <c r="E15" s="3"/>
      <c r="F15" s="3"/>
    </row>
    <row r="16" spans="1:6" ht="12.75">
      <c r="A16" s="3" t="s">
        <v>22</v>
      </c>
      <c r="B16" s="3" t="s">
        <v>25</v>
      </c>
      <c r="C16" s="3" t="s">
        <v>26</v>
      </c>
      <c r="D16" s="3">
        <v>1566</v>
      </c>
      <c r="E16" s="3"/>
      <c r="F16" s="3"/>
    </row>
    <row r="17" spans="1:6" ht="12.75">
      <c r="A17" s="3" t="s">
        <v>22</v>
      </c>
      <c r="B17" s="3" t="s">
        <v>27</v>
      </c>
      <c r="C17" s="3"/>
      <c r="D17" s="3"/>
      <c r="E17" s="3">
        <v>3200</v>
      </c>
      <c r="F17" s="3"/>
    </row>
    <row r="18" spans="1:6" ht="12.75">
      <c r="A18" s="4" t="s">
        <v>22</v>
      </c>
      <c r="B18" s="4"/>
      <c r="C18" s="4"/>
      <c r="D18" s="4">
        <f>SUM(D15:D17)</f>
        <v>3138</v>
      </c>
      <c r="E18" s="4">
        <f>SUM(E15:E17)</f>
        <v>3200</v>
      </c>
      <c r="F18" s="4">
        <f>D18-E18</f>
        <v>-62</v>
      </c>
    </row>
    <row r="19" spans="1:6" ht="12.75">
      <c r="A19" s="3" t="s">
        <v>28</v>
      </c>
      <c r="B19" s="3" t="s">
        <v>29</v>
      </c>
      <c r="C19" s="3" t="s">
        <v>30</v>
      </c>
      <c r="D19" s="3">
        <v>1671</v>
      </c>
      <c r="E19" s="3"/>
      <c r="F19" s="3"/>
    </row>
    <row r="20" spans="1:6" ht="12.75">
      <c r="A20" s="3" t="s">
        <v>28</v>
      </c>
      <c r="B20" s="3" t="s">
        <v>31</v>
      </c>
      <c r="C20" s="3"/>
      <c r="D20" s="3"/>
      <c r="E20" s="3">
        <v>1645</v>
      </c>
      <c r="F20" s="3"/>
    </row>
    <row r="21" spans="1:6" ht="12.75">
      <c r="A21" s="4" t="s">
        <v>28</v>
      </c>
      <c r="B21" s="4"/>
      <c r="C21" s="4"/>
      <c r="D21" s="4">
        <f>SUM(D19:D20)</f>
        <v>1671</v>
      </c>
      <c r="E21" s="4">
        <f>SUM(E19:E20)</f>
        <v>1645</v>
      </c>
      <c r="F21" s="4">
        <f>D21-E21</f>
        <v>26</v>
      </c>
    </row>
    <row r="22" spans="1:6" ht="12.75">
      <c r="A22" s="3" t="s">
        <v>32</v>
      </c>
      <c r="B22" s="3" t="s">
        <v>33</v>
      </c>
      <c r="C22" s="3" t="s">
        <v>15</v>
      </c>
      <c r="D22" s="3">
        <v>1428</v>
      </c>
      <c r="E22" s="3"/>
      <c r="F22" s="3"/>
    </row>
    <row r="23" spans="1:6" ht="12.75">
      <c r="A23" s="3" t="s">
        <v>32</v>
      </c>
      <c r="B23" s="3" t="s">
        <v>34</v>
      </c>
      <c r="C23" s="3"/>
      <c r="D23" s="3"/>
      <c r="E23" s="3">
        <v>1397</v>
      </c>
      <c r="F23" s="3"/>
    </row>
    <row r="24" spans="1:6" ht="12.75">
      <c r="A24" s="4" t="s">
        <v>32</v>
      </c>
      <c r="B24" s="4"/>
      <c r="C24" s="4"/>
      <c r="D24" s="4">
        <f>SUM(D22:D23)</f>
        <v>1428</v>
      </c>
      <c r="E24" s="4">
        <f>SUM(E22:E23)</f>
        <v>1397</v>
      </c>
      <c r="F24" s="4">
        <f>D24-E24</f>
        <v>31</v>
      </c>
    </row>
    <row r="25" spans="1:6" ht="12.75">
      <c r="A25" s="3" t="s">
        <v>35</v>
      </c>
      <c r="B25" s="3" t="s">
        <v>36</v>
      </c>
      <c r="C25" s="3" t="s">
        <v>37</v>
      </c>
      <c r="D25" s="3">
        <v>1984</v>
      </c>
      <c r="E25" s="3"/>
      <c r="F25" s="3"/>
    </row>
    <row r="26" spans="1:6" ht="12.75">
      <c r="A26" s="3" t="s">
        <v>35</v>
      </c>
      <c r="B26" s="3" t="s">
        <v>38</v>
      </c>
      <c r="C26" s="3"/>
      <c r="D26" s="3"/>
      <c r="E26" s="3">
        <v>1953</v>
      </c>
      <c r="F26" s="3"/>
    </row>
    <row r="27" spans="1:6" ht="12.75">
      <c r="A27" s="4" t="s">
        <v>35</v>
      </c>
      <c r="B27" s="4"/>
      <c r="C27" s="4"/>
      <c r="D27" s="4">
        <f>SUM(D25:D26)</f>
        <v>1984</v>
      </c>
      <c r="E27" s="4">
        <f>SUM(E25:E26)</f>
        <v>1953</v>
      </c>
      <c r="F27" s="4">
        <f>D27-E27</f>
        <v>31</v>
      </c>
    </row>
    <row r="28" spans="1:6" ht="12.75">
      <c r="A28" s="3" t="s">
        <v>39</v>
      </c>
      <c r="B28" s="3" t="s">
        <v>40</v>
      </c>
      <c r="C28" s="3" t="s">
        <v>8</v>
      </c>
      <c r="D28" s="3">
        <v>1115</v>
      </c>
      <c r="E28" s="3"/>
      <c r="F28" s="3"/>
    </row>
    <row r="29" spans="1:6" ht="12.75">
      <c r="A29" s="3" t="s">
        <v>39</v>
      </c>
      <c r="B29" s="3" t="s">
        <v>41</v>
      </c>
      <c r="C29" s="3"/>
      <c r="D29" s="3"/>
      <c r="E29" s="3">
        <v>1089</v>
      </c>
      <c r="F29" s="3"/>
    </row>
    <row r="30" spans="1:6" ht="12.75">
      <c r="A30" s="4" t="s">
        <v>39</v>
      </c>
      <c r="B30" s="4"/>
      <c r="C30" s="4"/>
      <c r="D30" s="4">
        <f>SUM(D28:D29)</f>
        <v>1115</v>
      </c>
      <c r="E30" s="4">
        <f>SUM(E28:E29)</f>
        <v>1089</v>
      </c>
      <c r="F30" s="4">
        <f>D30-E30</f>
        <v>26</v>
      </c>
    </row>
    <row r="31" spans="1:6" ht="12.75">
      <c r="A31" s="3" t="s">
        <v>42</v>
      </c>
      <c r="B31" s="3" t="s">
        <v>43</v>
      </c>
      <c r="C31" s="3" t="s">
        <v>8</v>
      </c>
      <c r="D31" s="3">
        <v>1115</v>
      </c>
      <c r="E31" s="3"/>
      <c r="F31" s="3"/>
    </row>
    <row r="32" spans="1:6" ht="12.75">
      <c r="A32" s="3" t="s">
        <v>42</v>
      </c>
      <c r="B32" s="3" t="s">
        <v>44</v>
      </c>
      <c r="C32" s="3" t="s">
        <v>8</v>
      </c>
      <c r="D32" s="3">
        <v>1115</v>
      </c>
      <c r="E32" s="3"/>
      <c r="F32" s="3"/>
    </row>
    <row r="33" spans="1:6" ht="12.75">
      <c r="A33" s="3" t="s">
        <v>42</v>
      </c>
      <c r="B33" s="3" t="s">
        <v>45</v>
      </c>
      <c r="C33" s="3" t="s">
        <v>46</v>
      </c>
      <c r="D33" s="3">
        <v>2230</v>
      </c>
      <c r="E33" s="3"/>
      <c r="F33" s="3"/>
    </row>
    <row r="34" spans="1:6" ht="12.75">
      <c r="A34" s="3" t="s">
        <v>42</v>
      </c>
      <c r="B34" s="3" t="s">
        <v>47</v>
      </c>
      <c r="C34" s="3" t="s">
        <v>8</v>
      </c>
      <c r="D34" s="3">
        <v>1115</v>
      </c>
      <c r="E34" s="3"/>
      <c r="F34" s="3"/>
    </row>
    <row r="35" spans="1:6" ht="12.75">
      <c r="A35" s="3" t="s">
        <v>42</v>
      </c>
      <c r="B35" s="3" t="s">
        <v>48</v>
      </c>
      <c r="C35" s="3"/>
      <c r="D35" s="3"/>
      <c r="E35" s="3">
        <v>5500</v>
      </c>
      <c r="F35" s="3"/>
    </row>
    <row r="36" spans="1:6" ht="12.75">
      <c r="A36" s="4" t="s">
        <v>42</v>
      </c>
      <c r="B36" s="4"/>
      <c r="C36" s="4"/>
      <c r="D36" s="4">
        <f>SUM(D31:D35)</f>
        <v>5575</v>
      </c>
      <c r="E36" s="4">
        <f>SUM(E31:E35)</f>
        <v>5500</v>
      </c>
      <c r="F36" s="4">
        <f>D36-E36</f>
        <v>75</v>
      </c>
    </row>
    <row r="37" spans="1:6" ht="12.75">
      <c r="A37" s="3" t="s">
        <v>49</v>
      </c>
      <c r="B37" s="3" t="s">
        <v>50</v>
      </c>
      <c r="C37" s="3" t="s">
        <v>37</v>
      </c>
      <c r="D37" s="3">
        <v>1984</v>
      </c>
      <c r="E37" s="3"/>
      <c r="F37" s="3"/>
    </row>
    <row r="38" spans="1:6" ht="12.75">
      <c r="A38" s="3" t="s">
        <v>49</v>
      </c>
      <c r="B38" s="3" t="s">
        <v>51</v>
      </c>
      <c r="C38" s="3" t="s">
        <v>37</v>
      </c>
      <c r="D38" s="3">
        <v>1984</v>
      </c>
      <c r="E38" s="3"/>
      <c r="F38" s="3"/>
    </row>
    <row r="39" spans="1:6" ht="12.75">
      <c r="A39" s="3" t="s">
        <v>49</v>
      </c>
      <c r="B39" s="3" t="s">
        <v>52</v>
      </c>
      <c r="C39" s="3"/>
      <c r="D39" s="3"/>
      <c r="E39" s="3">
        <v>3906</v>
      </c>
      <c r="F39" s="3"/>
    </row>
    <row r="40" spans="1:6" ht="12.75">
      <c r="A40" s="4" t="s">
        <v>49</v>
      </c>
      <c r="B40" s="4"/>
      <c r="C40" s="4"/>
      <c r="D40" s="4">
        <f>SUM(D37:D39)</f>
        <v>3968</v>
      </c>
      <c r="E40" s="4">
        <f>SUM(E37:E39)</f>
        <v>3906</v>
      </c>
      <c r="F40" s="4">
        <f>D40-E40</f>
        <v>62</v>
      </c>
    </row>
    <row r="41" spans="1:6" ht="12.75">
      <c r="A41" s="3" t="s">
        <v>53</v>
      </c>
      <c r="B41" s="3" t="s">
        <v>54</v>
      </c>
      <c r="C41" s="3" t="s">
        <v>37</v>
      </c>
      <c r="D41" s="3">
        <v>1984</v>
      </c>
      <c r="E41" s="3"/>
      <c r="F41" s="3"/>
    </row>
    <row r="42" spans="1:6" ht="12.75">
      <c r="A42" s="3" t="s">
        <v>53</v>
      </c>
      <c r="B42" s="3" t="s">
        <v>55</v>
      </c>
      <c r="C42" s="3"/>
      <c r="D42" s="3"/>
      <c r="E42" s="3">
        <v>2000</v>
      </c>
      <c r="F42" s="3"/>
    </row>
    <row r="43" spans="1:6" ht="12.75">
      <c r="A43" s="4" t="s">
        <v>53</v>
      </c>
      <c r="B43" s="4"/>
      <c r="C43" s="4"/>
      <c r="D43" s="4">
        <f>SUM(D41:D42)</f>
        <v>1984</v>
      </c>
      <c r="E43" s="4">
        <f>SUM(E41:E42)</f>
        <v>2000</v>
      </c>
      <c r="F43" s="4">
        <f>D43-E43</f>
        <v>-16</v>
      </c>
    </row>
    <row r="44" spans="1:6" ht="12.75">
      <c r="A44" s="3" t="s">
        <v>56</v>
      </c>
      <c r="B44" s="3" t="s">
        <v>57</v>
      </c>
      <c r="C44" s="3" t="s">
        <v>30</v>
      </c>
      <c r="D44" s="3">
        <v>1671</v>
      </c>
      <c r="E44" s="3"/>
      <c r="F44" s="3"/>
    </row>
    <row r="45" spans="1:6" ht="12.75">
      <c r="A45" s="3" t="s">
        <v>56</v>
      </c>
      <c r="B45" s="3" t="s">
        <v>58</v>
      </c>
      <c r="C45" s="3" t="s">
        <v>8</v>
      </c>
      <c r="D45" s="3">
        <v>1115</v>
      </c>
      <c r="E45" s="3"/>
      <c r="F45" s="3"/>
    </row>
    <row r="46" spans="1:6" ht="12.75">
      <c r="A46" s="3" t="s">
        <v>56</v>
      </c>
      <c r="B46" s="3" t="s">
        <v>59</v>
      </c>
      <c r="C46" s="3"/>
      <c r="D46" s="3"/>
      <c r="E46" s="3">
        <v>2178</v>
      </c>
      <c r="F46" s="3"/>
    </row>
    <row r="47" spans="1:6" ht="12.75">
      <c r="A47" s="3" t="s">
        <v>56</v>
      </c>
      <c r="B47" s="3" t="s">
        <v>60</v>
      </c>
      <c r="C47" s="3"/>
      <c r="D47" s="3"/>
      <c r="E47" s="3">
        <v>556</v>
      </c>
      <c r="F47" s="3"/>
    </row>
    <row r="48" spans="1:6" ht="12.75">
      <c r="A48" s="4" t="s">
        <v>56</v>
      </c>
      <c r="B48" s="4"/>
      <c r="C48" s="4"/>
      <c r="D48" s="4">
        <f>SUM(D44:D47)</f>
        <v>2786</v>
      </c>
      <c r="E48" s="4">
        <f>SUM(E44:E47)</f>
        <v>2734</v>
      </c>
      <c r="F48" s="4">
        <f>D48-E48</f>
        <v>52</v>
      </c>
    </row>
    <row r="49" spans="1:6" ht="12.75">
      <c r="A49" s="3" t="s">
        <v>61</v>
      </c>
      <c r="B49" s="3" t="s">
        <v>62</v>
      </c>
      <c r="C49" s="3" t="s">
        <v>8</v>
      </c>
      <c r="D49" s="3">
        <v>1115</v>
      </c>
      <c r="E49" s="3"/>
      <c r="F49" s="3"/>
    </row>
    <row r="50" spans="1:6" ht="12.75">
      <c r="A50" s="3" t="s">
        <v>61</v>
      </c>
      <c r="B50" s="3" t="s">
        <v>63</v>
      </c>
      <c r="C50" s="3" t="s">
        <v>8</v>
      </c>
      <c r="D50" s="3">
        <v>1115</v>
      </c>
      <c r="E50" s="3"/>
      <c r="F50" s="3"/>
    </row>
    <row r="51" spans="1:6" ht="12.75">
      <c r="A51" s="3" t="s">
        <v>61</v>
      </c>
      <c r="B51" s="3" t="s">
        <v>64</v>
      </c>
      <c r="C51" s="3" t="s">
        <v>8</v>
      </c>
      <c r="D51" s="3">
        <v>1115</v>
      </c>
      <c r="E51" s="3"/>
      <c r="F51" s="3"/>
    </row>
    <row r="52" spans="1:6" ht="12.75">
      <c r="A52" s="3" t="s">
        <v>61</v>
      </c>
      <c r="B52" s="3" t="s">
        <v>65</v>
      </c>
      <c r="C52" s="3"/>
      <c r="D52" s="3"/>
      <c r="E52" s="3">
        <v>3267</v>
      </c>
      <c r="F52" s="3"/>
    </row>
    <row r="53" spans="1:6" ht="12.75">
      <c r="A53" s="4" t="s">
        <v>61</v>
      </c>
      <c r="B53" s="4"/>
      <c r="C53" s="4"/>
      <c r="D53" s="4">
        <f>SUM(D49:D52)</f>
        <v>3345</v>
      </c>
      <c r="E53" s="4">
        <f>SUM(E49:E52)</f>
        <v>3267</v>
      </c>
      <c r="F53" s="4">
        <f>D53-E53</f>
        <v>78</v>
      </c>
    </row>
    <row r="54" spans="1:6" ht="12.75">
      <c r="A54" s="5"/>
      <c r="B54" s="5"/>
      <c r="C54" s="5"/>
      <c r="D54" s="5">
        <f>D6+D11+D14+D18+D21+D24+D27+D30+D36+D40+D43+D48+D53</f>
        <v>34623</v>
      </c>
      <c r="E54" s="5">
        <f>E6+E11+E14+E18+E21+E24+E27+E30+E36+E40+E43+E48+E53</f>
        <v>35239</v>
      </c>
      <c r="F54" s="5">
        <f>D54-E54</f>
        <v>-616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2015-01-17T11:00:26Z</dcterms:created>
  <dcterms:modified xsi:type="dcterms:W3CDTF">2015-01-17T05:01:06Z</dcterms:modified>
  <cp:category/>
  <cp:version/>
  <cp:contentType/>
  <cp:contentStatus/>
</cp:coreProperties>
</file>