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649018" sheetId="1" r:id="rId1"/>
  </sheets>
  <definedNames/>
  <calcPr fullCalcOnLoad="1" refMode="R1C1"/>
</workbook>
</file>

<file path=xl/sharedStrings.xml><?xml version="1.0" encoding="utf-8"?>
<sst xmlns="http://schemas.openxmlformats.org/spreadsheetml/2006/main" count="72" uniqueCount="44">
  <si>
    <t>УЗ</t>
  </si>
  <si>
    <t>Описание</t>
  </si>
  <si>
    <t>Формула</t>
  </si>
  <si>
    <t>Стоимость</t>
  </si>
  <si>
    <t>Оплачено</t>
  </si>
  <si>
    <t>Сальдо</t>
  </si>
  <si>
    <t>*ЮЛИЯ_ЕЛИСОВА*</t>
  </si>
  <si>
    <t>ШАФИР, кожа (Размер 24 Цвет зеленыйс красным замена АПОЛЛО, кожа, на НОВОЙ ПОДОШВЕ(кака-бежевй) или ВИ подошва тонкая стельки оранжевая )</t>
  </si>
  <si>
    <t>1x1725+10%+28TP</t>
  </si>
  <si>
    <t>способ: сбол, время: 19:23 мс,  дата: 02/12/13,  дополн: 6492</t>
  </si>
  <si>
    <t>ANY2010</t>
  </si>
  <si>
    <t>Виктор на новой подошве (Размер 25 Цвет коричневый замена виртус на новой подошве голубой подошва тонкая )</t>
  </si>
  <si>
    <t>1x1505+10%+25TP</t>
  </si>
  <si>
    <t>способ: СБЕРБАНК ОНЛАЙН, время: 15:23,  дата: 03/12/13,  дополн: 8206</t>
  </si>
  <si>
    <t>Flaika</t>
  </si>
  <si>
    <t>Яспис (Размер 25 Цвет розовый замена Аполло подошва тонкая )</t>
  </si>
  <si>
    <t>способ: карта сбера, время: 18.20,  дата: 04/12/13,  дополн: 7969</t>
  </si>
  <si>
    <t>Lusim77</t>
  </si>
  <si>
    <t>Вики номер по каталогу: DRMC 4E (Размер 23 Цвет малиновый замена Беллонаномер по каталогу: DRMC 3W• красно-бежевый. подошва тонкая стельки оранжевая )</t>
  </si>
  <si>
    <t>номер по каталогу: DRMD 2C Карат утепленные (Размер 25 Цвет малиновый замена Джоггинг подошва не принципиально стельки серая )</t>
  </si>
  <si>
    <t>1x1810+10%+28TP</t>
  </si>
  <si>
    <t>способ: терминал 401833, время: 05:52:38,  дата: 04/12/13,  дополн: с карты*********2847, отделение Сбербанка 8047/00588</t>
  </si>
  <si>
    <t>Nadin1402</t>
  </si>
  <si>
    <t>сандалии вики (Размер 28 Цвет малинов. замена фиолет подошва не принципиально стельки серая )</t>
  </si>
  <si>
    <t>способ: сбер, время: 10-00,  дата: 03/12/13,  дополн: 4276**5181</t>
  </si>
  <si>
    <t>Sea</t>
  </si>
  <si>
    <t>Виктор (Размер 29 Цвет коричневый подошва тонкая стельки оранжевая )</t>
  </si>
  <si>
    <t>1x1700+10%+28TP</t>
  </si>
  <si>
    <t>способ: Альфа-клик,  дата: 04/12/13,  дополн: карта 2783</t>
  </si>
  <si>
    <t>Sinja</t>
  </si>
  <si>
    <t>босоножки apollo (Размер 26 Цвет тёмно-синий замена босоножки apollo, 26 размер, бежевый подошва не принципиально стельки оранжевая )</t>
  </si>
  <si>
    <t>способ: электронно, время: 13:55,  дата: 27/11/13,  дополн: банк левобережный, со счета 6319</t>
  </si>
  <si>
    <t>TanV</t>
  </si>
  <si>
    <t>БЕЛОННА кожа, на НОВОЙ ПОДОШВЕ (Размер 25 Цвет бежевый замена АПОЛЛО кожа, на НОВОЙ ПОДОШВЕ(какао-бежевый)/ ВИРТ подошва тонкая стельки оранжевая )</t>
  </si>
  <si>
    <t>способ: сбербанк онлайн, время: 11:41,  дата: 03/12/13,  дополн: 8371</t>
  </si>
  <si>
    <t>viktoryS</t>
  </si>
  <si>
    <t>КАРАТ, кожа (Размер 25 Цвет синий замена кожа зеленый подошва толстая стельки оранжевая )</t>
  </si>
  <si>
    <t>способ: сбер-онлайн, время: 19.50,  дата: 04/12/13,  дополн: 8327</t>
  </si>
  <si>
    <t>Валерия ЛЕР</t>
  </si>
  <si>
    <t>стельки (Размер 24 Цвет оранж замена - подошва не принципиально стельки оранжевая )</t>
  </si>
  <si>
    <t>1x220+10%+3TP</t>
  </si>
  <si>
    <t>Сандали Аполло (Размер 24 Цвет синий замена беж замена Виктор (коричневый) подошва толстая )</t>
  </si>
  <si>
    <t>1x1480+10%+25TP</t>
  </si>
  <si>
    <t>способ: сбер онлайн, время: 09.25,  дата: 03/12/13,  дополн: сбер *0132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</si>
</sst>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1" fillId="34" borderId="10" xfId="0" applyFont="1" applyFill="1" applyBorder="1" applyAlignment="1" applyProtection="1">
      <alignment/>
      <protection/>
    </xf>
    <xf numFmtId="1" fontId="0" fillId="0" borderId="10" xfId="0" applyNumberFormat="1" applyFill="1" applyBorder="1" applyAlignment="1" applyProtection="1">
      <alignment/>
      <protection/>
    </xf>
    <xf numFmtId="1" fontId="1" fillId="33" borderId="10" xfId="0" applyNumberFormat="1" applyFont="1" applyFill="1" applyBorder="1" applyAlignment="1" applyProtection="1">
      <alignment/>
      <protection/>
    </xf>
    <xf numFmtId="1" fontId="1" fillId="34" borderId="10" xfId="0" applyNumberFormat="1" applyFont="1" applyFill="1" applyBorder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FFEE"/>
      <rgbColor rgb="0000EE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">
      <selection activeCell="F2" sqref="F2:F34"/>
    </sheetView>
  </sheetViews>
  <sheetFormatPr defaultColWidth="9.140625" defaultRowHeight="12.75"/>
  <cols>
    <col min="1" max="1" width="18.421875" style="0" customWidth="1"/>
    <col min="2" max="2" width="60.00390625" style="0" customWidth="1"/>
    <col min="3" max="3" width="25.00390625" style="0" customWidth="1"/>
    <col min="4" max="6" width="15.00390625" style="0" customWidth="1"/>
  </cols>
  <sheetData>
    <row r="1" spans="1:6" s="1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2.75">
      <c r="A2" s="3" t="s">
        <v>6</v>
      </c>
      <c r="B2" s="3" t="s">
        <v>7</v>
      </c>
      <c r="C2" s="3" t="s">
        <v>8</v>
      </c>
      <c r="D2" s="3">
        <v>1925.5</v>
      </c>
      <c r="E2" s="3"/>
      <c r="F2" s="6"/>
    </row>
    <row r="3" spans="1:6" ht="12.75">
      <c r="A3" s="3" t="s">
        <v>6</v>
      </c>
      <c r="B3" s="3" t="s">
        <v>9</v>
      </c>
      <c r="C3" s="3"/>
      <c r="D3" s="3"/>
      <c r="E3" s="3">
        <v>1897.5</v>
      </c>
      <c r="F3" s="6"/>
    </row>
    <row r="4" spans="1:6" ht="12.75">
      <c r="A4" s="4" t="s">
        <v>6</v>
      </c>
      <c r="B4" s="4"/>
      <c r="C4" s="4"/>
      <c r="D4" s="4">
        <f>SUM(D2:D3)</f>
        <v>1925.5</v>
      </c>
      <c r="E4" s="4">
        <f>SUM(E2:E3)</f>
        <v>1897.5</v>
      </c>
      <c r="F4" s="7">
        <f>D4-E4</f>
        <v>28</v>
      </c>
    </row>
    <row r="5" spans="1:6" ht="12.75">
      <c r="A5" s="3" t="s">
        <v>10</v>
      </c>
      <c r="B5" s="3" t="s">
        <v>11</v>
      </c>
      <c r="C5" s="3" t="s">
        <v>12</v>
      </c>
      <c r="D5" s="3">
        <v>1680.5</v>
      </c>
      <c r="E5" s="3"/>
      <c r="F5" s="6"/>
    </row>
    <row r="6" spans="1:6" ht="12.75">
      <c r="A6" s="3" t="s">
        <v>10</v>
      </c>
      <c r="B6" s="3" t="s">
        <v>13</v>
      </c>
      <c r="C6" s="3"/>
      <c r="D6" s="3"/>
      <c r="E6" s="3">
        <v>1660</v>
      </c>
      <c r="F6" s="6"/>
    </row>
    <row r="7" spans="1:6" ht="12.75">
      <c r="A7" s="4" t="s">
        <v>10</v>
      </c>
      <c r="B7" s="4"/>
      <c r="C7" s="4"/>
      <c r="D7" s="4">
        <f>SUM(D5:D6)</f>
        <v>1680.5</v>
      </c>
      <c r="E7" s="4">
        <f>SUM(E5:E6)</f>
        <v>1660</v>
      </c>
      <c r="F7" s="7">
        <f>D7-E7</f>
        <v>20.5</v>
      </c>
    </row>
    <row r="8" spans="1:6" ht="12.75">
      <c r="A8" s="3" t="s">
        <v>14</v>
      </c>
      <c r="B8" s="3" t="s">
        <v>15</v>
      </c>
      <c r="C8" s="3" t="s">
        <v>12</v>
      </c>
      <c r="D8" s="3">
        <v>1680.5</v>
      </c>
      <c r="E8" s="3"/>
      <c r="F8" s="6"/>
    </row>
    <row r="9" spans="1:6" ht="12.75">
      <c r="A9" s="3" t="s">
        <v>14</v>
      </c>
      <c r="B9" s="3" t="s">
        <v>16</v>
      </c>
      <c r="C9" s="3"/>
      <c r="D9" s="3"/>
      <c r="E9" s="3">
        <v>1655.5</v>
      </c>
      <c r="F9" s="6"/>
    </row>
    <row r="10" spans="1:6" ht="12.75">
      <c r="A10" s="4" t="s">
        <v>14</v>
      </c>
      <c r="B10" s="4"/>
      <c r="C10" s="4"/>
      <c r="D10" s="4">
        <f>SUM(D8:D9)</f>
        <v>1680.5</v>
      </c>
      <c r="E10" s="4">
        <f>SUM(E8:E9)</f>
        <v>1655.5</v>
      </c>
      <c r="F10" s="7">
        <f>D10-E10</f>
        <v>25</v>
      </c>
    </row>
    <row r="11" spans="1:6" ht="12.75">
      <c r="A11" s="3" t="s">
        <v>17</v>
      </c>
      <c r="B11" s="3" t="s">
        <v>18</v>
      </c>
      <c r="C11" s="3" t="s">
        <v>8</v>
      </c>
      <c r="D11" s="3">
        <v>1925.5</v>
      </c>
      <c r="E11" s="3"/>
      <c r="F11" s="6"/>
    </row>
    <row r="12" spans="1:6" ht="12.75">
      <c r="A12" s="3" t="s">
        <v>17</v>
      </c>
      <c r="B12" s="3" t="s">
        <v>19</v>
      </c>
      <c r="C12" s="3" t="s">
        <v>20</v>
      </c>
      <c r="D12" s="3">
        <v>2019</v>
      </c>
      <c r="E12" s="3"/>
      <c r="F12" s="6"/>
    </row>
    <row r="13" spans="1:6" ht="12.75">
      <c r="A13" s="3" t="s">
        <v>17</v>
      </c>
      <c r="B13" s="3" t="s">
        <v>21</v>
      </c>
      <c r="C13" s="3"/>
      <c r="D13" s="3"/>
      <c r="E13" s="3">
        <v>3888.5</v>
      </c>
      <c r="F13" s="6"/>
    </row>
    <row r="14" spans="1:6" ht="12.75">
      <c r="A14" s="4" t="s">
        <v>17</v>
      </c>
      <c r="B14" s="4"/>
      <c r="C14" s="4"/>
      <c r="D14" s="4">
        <f>SUM(D11:D13)</f>
        <v>3944.5</v>
      </c>
      <c r="E14" s="4">
        <f>SUM(E11:E13)</f>
        <v>3888.5</v>
      </c>
      <c r="F14" s="7">
        <f>D14-E14</f>
        <v>56</v>
      </c>
    </row>
    <row r="15" spans="1:6" ht="12.75">
      <c r="A15" s="3" t="s">
        <v>22</v>
      </c>
      <c r="B15" s="3" t="s">
        <v>23</v>
      </c>
      <c r="C15" s="3" t="s">
        <v>8</v>
      </c>
      <c r="D15" s="3">
        <v>1925.5</v>
      </c>
      <c r="E15" s="3"/>
      <c r="F15" s="6"/>
    </row>
    <row r="16" spans="1:6" ht="12.75">
      <c r="A16" s="3" t="s">
        <v>22</v>
      </c>
      <c r="B16" s="3" t="s">
        <v>24</v>
      </c>
      <c r="C16" s="3"/>
      <c r="D16" s="3"/>
      <c r="E16" s="3">
        <v>1898</v>
      </c>
      <c r="F16" s="6"/>
    </row>
    <row r="17" spans="1:6" ht="12.75">
      <c r="A17" s="4" t="s">
        <v>22</v>
      </c>
      <c r="B17" s="4"/>
      <c r="C17" s="4"/>
      <c r="D17" s="4">
        <f>SUM(D15:D16)</f>
        <v>1925.5</v>
      </c>
      <c r="E17" s="4">
        <f>SUM(E15:E16)</f>
        <v>1898</v>
      </c>
      <c r="F17" s="7">
        <f>D17-E17</f>
        <v>27.5</v>
      </c>
    </row>
    <row r="18" spans="1:6" ht="12.75">
      <c r="A18" s="3" t="s">
        <v>25</v>
      </c>
      <c r="B18" s="3" t="s">
        <v>26</v>
      </c>
      <c r="C18" s="3" t="s">
        <v>27</v>
      </c>
      <c r="D18" s="3">
        <v>1898</v>
      </c>
      <c r="E18" s="3"/>
      <c r="F18" s="6"/>
    </row>
    <row r="19" spans="1:6" ht="12.75">
      <c r="A19" s="3" t="s">
        <v>25</v>
      </c>
      <c r="B19" s="3" t="s">
        <v>28</v>
      </c>
      <c r="C19" s="3"/>
      <c r="D19" s="3"/>
      <c r="E19" s="3">
        <v>1870</v>
      </c>
      <c r="F19" s="6"/>
    </row>
    <row r="20" spans="1:6" ht="12.75">
      <c r="A20" s="4" t="s">
        <v>25</v>
      </c>
      <c r="B20" s="4"/>
      <c r="C20" s="4"/>
      <c r="D20" s="4">
        <f>SUM(D18:D19)</f>
        <v>1898</v>
      </c>
      <c r="E20" s="4">
        <f>SUM(E18:E19)</f>
        <v>1870</v>
      </c>
      <c r="F20" s="7">
        <f>D20-E20</f>
        <v>28</v>
      </c>
    </row>
    <row r="21" spans="1:6" ht="12.75">
      <c r="A21" s="3" t="s">
        <v>29</v>
      </c>
      <c r="B21" s="3" t="s">
        <v>30</v>
      </c>
      <c r="C21" s="3" t="s">
        <v>27</v>
      </c>
      <c r="D21" s="3">
        <v>1898</v>
      </c>
      <c r="E21" s="3"/>
      <c r="F21" s="6"/>
    </row>
    <row r="22" spans="1:6" ht="12.75">
      <c r="A22" s="3" t="s">
        <v>29</v>
      </c>
      <c r="B22" s="3" t="s">
        <v>31</v>
      </c>
      <c r="C22" s="3"/>
      <c r="D22" s="3"/>
      <c r="E22" s="3">
        <v>1900</v>
      </c>
      <c r="F22" s="6"/>
    </row>
    <row r="23" spans="1:6" ht="12.75">
      <c r="A23" s="4" t="s">
        <v>29</v>
      </c>
      <c r="B23" s="4"/>
      <c r="C23" s="4"/>
      <c r="D23" s="4">
        <f>SUM(D21:D22)</f>
        <v>1898</v>
      </c>
      <c r="E23" s="4">
        <f>SUM(E21:E22)</f>
        <v>1900</v>
      </c>
      <c r="F23" s="7">
        <f>D23-E23</f>
        <v>-2</v>
      </c>
    </row>
    <row r="24" spans="1:6" ht="12.75">
      <c r="A24" s="3" t="s">
        <v>32</v>
      </c>
      <c r="B24" s="3" t="s">
        <v>33</v>
      </c>
      <c r="C24" s="3" t="s">
        <v>8</v>
      </c>
      <c r="D24" s="3">
        <v>1925.5</v>
      </c>
      <c r="E24" s="3"/>
      <c r="F24" s="6"/>
    </row>
    <row r="25" spans="1:6" ht="12.75">
      <c r="A25" s="3" t="s">
        <v>32</v>
      </c>
      <c r="B25" s="3" t="s">
        <v>34</v>
      </c>
      <c r="C25" s="3"/>
      <c r="D25" s="3"/>
      <c r="E25" s="3">
        <v>1898</v>
      </c>
      <c r="F25" s="6"/>
    </row>
    <row r="26" spans="1:6" ht="12.75">
      <c r="A26" s="4" t="s">
        <v>32</v>
      </c>
      <c r="B26" s="4"/>
      <c r="C26" s="4"/>
      <c r="D26" s="4">
        <f>SUM(D24:D25)</f>
        <v>1925.5</v>
      </c>
      <c r="E26" s="4">
        <f>SUM(E24:E25)</f>
        <v>1898</v>
      </c>
      <c r="F26" s="7">
        <f>D26-E26</f>
        <v>27.5</v>
      </c>
    </row>
    <row r="27" spans="1:6" ht="12.75">
      <c r="A27" s="3" t="s">
        <v>35</v>
      </c>
      <c r="B27" s="3" t="s">
        <v>36</v>
      </c>
      <c r="C27" s="3" t="s">
        <v>27</v>
      </c>
      <c r="D27" s="3">
        <v>1898</v>
      </c>
      <c r="E27" s="3"/>
      <c r="F27" s="6"/>
    </row>
    <row r="28" spans="1:6" ht="12.75">
      <c r="A28" s="3" t="s">
        <v>35</v>
      </c>
      <c r="B28" s="3" t="s">
        <v>37</v>
      </c>
      <c r="C28" s="3"/>
      <c r="D28" s="3"/>
      <c r="E28" s="3">
        <v>1870</v>
      </c>
      <c r="F28" s="6"/>
    </row>
    <row r="29" spans="1:6" ht="12.75">
      <c r="A29" s="4" t="s">
        <v>35</v>
      </c>
      <c r="B29" s="4"/>
      <c r="C29" s="4"/>
      <c r="D29" s="4">
        <f>SUM(D27:D28)</f>
        <v>1898</v>
      </c>
      <c r="E29" s="4">
        <f>SUM(E27:E28)</f>
        <v>1870</v>
      </c>
      <c r="F29" s="7">
        <f>D29-E29</f>
        <v>28</v>
      </c>
    </row>
    <row r="30" spans="1:6" ht="12.75">
      <c r="A30" s="3" t="s">
        <v>38</v>
      </c>
      <c r="B30" s="3" t="s">
        <v>39</v>
      </c>
      <c r="C30" s="3" t="s">
        <v>40</v>
      </c>
      <c r="D30" s="3">
        <v>245</v>
      </c>
      <c r="E30" s="3"/>
      <c r="F30" s="6"/>
    </row>
    <row r="31" spans="1:6" ht="12.75">
      <c r="A31" s="3" t="s">
        <v>38</v>
      </c>
      <c r="B31" s="3" t="s">
        <v>41</v>
      </c>
      <c r="C31" s="3" t="s">
        <v>42</v>
      </c>
      <c r="D31" s="3">
        <v>1653</v>
      </c>
      <c r="E31" s="3"/>
      <c r="F31" s="6"/>
    </row>
    <row r="32" spans="1:6" ht="12.75">
      <c r="A32" s="3" t="s">
        <v>38</v>
      </c>
      <c r="B32" s="3" t="s">
        <v>43</v>
      </c>
      <c r="C32" s="3"/>
      <c r="D32" s="3"/>
      <c r="E32" s="3">
        <v>1870</v>
      </c>
      <c r="F32" s="6"/>
    </row>
    <row r="33" spans="1:6" ht="12.75">
      <c r="A33" s="4" t="s">
        <v>38</v>
      </c>
      <c r="B33" s="4"/>
      <c r="C33" s="4"/>
      <c r="D33" s="4">
        <f>SUM(D30:D32)</f>
        <v>1898</v>
      </c>
      <c r="E33" s="4">
        <f>SUM(E30:E32)</f>
        <v>1870</v>
      </c>
      <c r="F33" s="7">
        <f>D33-E33</f>
        <v>28</v>
      </c>
    </row>
    <row r="34" spans="1:6" ht="12.75">
      <c r="A34" s="5"/>
      <c r="B34" s="5"/>
      <c r="C34" s="5"/>
      <c r="D34" s="5">
        <f>D4+D7+D10+D14+D17+D20+D23+D26+D29+D33</f>
        <v>20674</v>
      </c>
      <c r="E34" s="5">
        <f>E4+E7+E10+E14+E17+E20+E23+E26+E29+E33</f>
        <v>20407.5</v>
      </c>
      <c r="F34" s="8">
        <f>D34-E34</f>
        <v>266.5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Юлия</cp:lastModifiedBy>
  <dcterms:created xsi:type="dcterms:W3CDTF">2013-12-18T21:25:01Z</dcterms:created>
  <dcterms:modified xsi:type="dcterms:W3CDTF">2013-12-18T21:42:23Z</dcterms:modified>
  <cp:category/>
  <cp:version/>
  <cp:contentType/>
  <cp:contentStatus/>
</cp:coreProperties>
</file>