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 (2)" sheetId="1" r:id="rId1"/>
    <sheet name="Лист2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<sst xmlns="http://schemas.openxmlformats.org/spreadsheetml/2006/main" count="436" uniqueCount="101">
  <si>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</si>
  <si>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</si>
  <si>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</si>
  <si>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</si>
  <si>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</si>
  <si>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</si>
  <si>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</si>
  <si>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</si>
  <si>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</si>
  <si>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</si>
  <si>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№87 </t>
  </si>
  <si>
    <t xml:space="preserve">Ряженка </t>
  </si>
  <si>
    <t>Настюшоночка)))</t>
  </si>
  <si>
    <t>T@na</t>
  </si>
  <si>
    <t>СВОБОДНО</t>
  </si>
  <si>
    <t>Ткань портьерная ТАФТА TA001 150 Цвет №1</t>
  </si>
  <si>
    <t>albik</t>
  </si>
  <si>
    <t>Ряженка</t>
  </si>
  <si>
    <t>natashha07</t>
  </si>
  <si>
    <t>Ткань портьерная ТАФТА "ШАНТОН" 3119 300 Цвет №218</t>
  </si>
  <si>
    <t>Танюш</t>
  </si>
  <si>
    <t>АсенокС</t>
  </si>
  <si>
    <t>София 13</t>
  </si>
  <si>
    <t>Анна80</t>
  </si>
  <si>
    <t xml:space="preserve">СВОБОДНО </t>
  </si>
  <si>
    <t>Тюль кристалл под лен арт.ZF9</t>
  </si>
  <si>
    <t>ZНаталья</t>
  </si>
  <si>
    <t>Сердечко</t>
  </si>
  <si>
    <t>UltraMarina</t>
  </si>
  <si>
    <t>Влад2003</t>
  </si>
  <si>
    <t>Органза с флоком арт. 304 цвет 2</t>
  </si>
  <si>
    <t>Tadya</t>
  </si>
  <si>
    <t>макрополь</t>
  </si>
  <si>
    <t>Органза однотонная LF 300 Цвет №1</t>
  </si>
  <si>
    <t>Noyabrskaya</t>
  </si>
  <si>
    <t xml:space="preserve">ХНА </t>
  </si>
  <si>
    <t>Мартина</t>
  </si>
  <si>
    <t>Anyavee</t>
  </si>
  <si>
    <t>Олеся Заливина</t>
  </si>
  <si>
    <t>BRUN</t>
  </si>
  <si>
    <t xml:space="preserve">Раиса Захаровна </t>
  </si>
  <si>
    <t>Nell7610</t>
  </si>
  <si>
    <t>Тюль Вуаль арт. 2009 цвет 11</t>
  </si>
  <si>
    <t>Lubiana</t>
  </si>
  <si>
    <t>Nastenk@</t>
  </si>
  <si>
    <t xml:space="preserve">милена_с </t>
  </si>
  <si>
    <t>ЛЕНОК М</t>
  </si>
  <si>
    <t>Mary/Nov/</t>
  </si>
  <si>
    <t xml:space="preserve">Вуаль 2009/2010/6010 300 Цвет №1 </t>
  </si>
  <si>
    <t xml:space="preserve">СлАдость </t>
  </si>
  <si>
    <t>Вуаль 2009 300 Цвет №51</t>
  </si>
  <si>
    <t>Nelechka</t>
  </si>
  <si>
    <t xml:space="preserve">natchujk </t>
  </si>
  <si>
    <t>Grust666</t>
  </si>
  <si>
    <t>Naty25</t>
  </si>
  <si>
    <t xml:space="preserve">Вуаль 2009 300 Цвет №25 </t>
  </si>
  <si>
    <t xml:space="preserve">*Galina222* </t>
  </si>
  <si>
    <t>TakTak</t>
  </si>
  <si>
    <t xml:space="preserve">Тюль лен арт.YY2960 цвет 1 </t>
  </si>
  <si>
    <t>ctemi</t>
  </si>
  <si>
    <t xml:space="preserve">)))*Len-OK*))) </t>
  </si>
  <si>
    <t>Вуаль "КАРНАВАЛ" ZXY408 280 Цвет №15</t>
  </si>
  <si>
    <t>Юлианк@</t>
  </si>
  <si>
    <t xml:space="preserve">Тесьма шторная TF5-200 </t>
  </si>
  <si>
    <t xml:space="preserve">ZНаталья </t>
  </si>
  <si>
    <t>Жаконниха</t>
  </si>
  <si>
    <t>Тесьма шторная TZ3-250</t>
  </si>
  <si>
    <t>AlinaZC</t>
  </si>
  <si>
    <t>Раиса Захаровна</t>
  </si>
  <si>
    <t>Lora1973</t>
  </si>
  <si>
    <t>СлАдость</t>
  </si>
  <si>
    <t>Natusechka1</t>
  </si>
  <si>
    <t>Тесьма шторная F4/Z-150</t>
  </si>
  <si>
    <t>Сапфира</t>
  </si>
  <si>
    <t>Юленька12345</t>
  </si>
  <si>
    <t xml:space="preserve">nale </t>
  </si>
  <si>
    <t>lesoleil</t>
  </si>
  <si>
    <t xml:space="preserve">Тесьма шторная Z5/Zw-200 </t>
  </si>
  <si>
    <t>taw</t>
  </si>
  <si>
    <t xml:space="preserve">Natalia_l </t>
  </si>
  <si>
    <t>Катёна249</t>
  </si>
  <si>
    <t>Мурашечка</t>
  </si>
  <si>
    <t xml:space="preserve">Elya </t>
  </si>
  <si>
    <t>Aurica</t>
  </si>
  <si>
    <t xml:space="preserve">ШТОРЫ_НИТЬ_ГК_ЗАРА DS 19 </t>
  </si>
  <si>
    <t xml:space="preserve">Dari_90 </t>
  </si>
  <si>
    <t>ШТОРЫ_НИТЬ_ЦВ_ЗАРА_РАДУГА JGS 130</t>
  </si>
  <si>
    <t>Катюшкина</t>
  </si>
  <si>
    <t>ЛЮВЕРС_ 304 15</t>
  </si>
  <si>
    <t>Missis</t>
  </si>
  <si>
    <t xml:space="preserve">ЛЮВЕРС_ 304 M_SILVER </t>
  </si>
  <si>
    <t xml:space="preserve"> КЛИПСА_МАГНИТ_СТРАЗЫ_КВАДРАТ FL09218 4S </t>
  </si>
  <si>
    <t xml:space="preserve">КЛИПСА_МАГНИТ_БРОШЬ ST03 1 </t>
  </si>
  <si>
    <t>КЛИПСА_МАГНИТ_КВАДРАТ 2008 1</t>
  </si>
  <si>
    <t>КЛИПСА_МАГНИТ_КВАДРАТ 2008 2</t>
  </si>
  <si>
    <t>nastiy</t>
  </si>
  <si>
    <t>dar1865</t>
  </si>
  <si>
    <t>НАТАЛИ БОЯРКИНА</t>
  </si>
  <si>
    <t>manya-manya</t>
  </si>
  <si>
    <t>Anna-arisha</t>
  </si>
  <si>
    <t>vikikii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</si>
</sst>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36" fillId="36" borderId="10" xfId="0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7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" fontId="27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52.57421875" style="0" customWidth="1"/>
    <col min="10" max="10" width="19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60</v>
      </c>
      <c r="B2" s="4" t="s">
        <v>58</v>
      </c>
      <c r="C2" s="4">
        <v>24</v>
      </c>
      <c r="D2" s="4">
        <v>155</v>
      </c>
      <c r="E2" s="4">
        <f aca="true" t="shared" si="0" ref="E2:E37">D2*C2</f>
        <v>3720</v>
      </c>
      <c r="F2" s="5">
        <f>E2*1.15</f>
        <v>4278</v>
      </c>
      <c r="G2" s="11">
        <f>F2</f>
        <v>4278</v>
      </c>
      <c r="H2" s="8">
        <v>4280</v>
      </c>
      <c r="I2" s="8"/>
      <c r="J2" s="8"/>
    </row>
    <row r="3" spans="1:10" ht="15">
      <c r="A3" s="9" t="s">
        <v>56</v>
      </c>
      <c r="B3" s="6" t="s">
        <v>55</v>
      </c>
      <c r="C3" s="6">
        <v>4</v>
      </c>
      <c r="D3" s="6">
        <v>46</v>
      </c>
      <c r="E3" s="6">
        <f t="shared" si="0"/>
        <v>184</v>
      </c>
      <c r="F3" s="7">
        <f aca="true" t="shared" si="1" ref="F3:F69">E3*1.15</f>
        <v>211.6</v>
      </c>
      <c r="G3" s="12">
        <f>F3</f>
        <v>211.6</v>
      </c>
      <c r="H3" s="9">
        <v>212</v>
      </c>
      <c r="I3" s="9"/>
      <c r="J3" s="9"/>
    </row>
    <row r="4" spans="1:10" ht="15">
      <c r="A4" s="8" t="s">
        <v>16</v>
      </c>
      <c r="B4" s="4" t="s">
        <v>15</v>
      </c>
      <c r="C4" s="4">
        <v>10</v>
      </c>
      <c r="D4" s="4">
        <v>61</v>
      </c>
      <c r="E4" s="4">
        <f t="shared" si="0"/>
        <v>610</v>
      </c>
      <c r="F4" s="5">
        <f t="shared" si="1"/>
        <v>701.5</v>
      </c>
      <c r="G4" s="11">
        <f>F4</f>
        <v>701.5</v>
      </c>
      <c r="H4" s="8">
        <v>710</v>
      </c>
      <c r="I4" s="8"/>
      <c r="J4" s="8"/>
    </row>
    <row r="5" spans="1:10" ht="15">
      <c r="A5" s="9" t="s">
        <v>67</v>
      </c>
      <c r="B5" s="6" t="s">
        <v>66</v>
      </c>
      <c r="C5" s="6">
        <v>6</v>
      </c>
      <c r="D5" s="6">
        <v>19</v>
      </c>
      <c r="E5" s="6">
        <f t="shared" si="0"/>
        <v>114</v>
      </c>
      <c r="F5" s="7">
        <f t="shared" si="1"/>
        <v>131.1</v>
      </c>
      <c r="G5" s="12">
        <f>F5</f>
        <v>131.1</v>
      </c>
      <c r="H5" s="9"/>
      <c r="I5" s="9"/>
      <c r="J5" s="9"/>
    </row>
    <row r="6" spans="1:10" ht="15">
      <c r="A6" s="8" t="s">
        <v>37</v>
      </c>
      <c r="B6" s="4" t="s">
        <v>33</v>
      </c>
      <c r="C6" s="4">
        <v>8</v>
      </c>
      <c r="D6" s="4">
        <v>44</v>
      </c>
      <c r="E6" s="4">
        <f t="shared" si="0"/>
        <v>352</v>
      </c>
      <c r="F6" s="5">
        <f t="shared" si="1"/>
        <v>404.79999999999995</v>
      </c>
      <c r="G6" s="8"/>
      <c r="H6" s="8"/>
      <c r="I6" s="8"/>
      <c r="J6" s="8"/>
    </row>
    <row r="7" spans="1:10" ht="15">
      <c r="A7" s="8" t="s">
        <v>37</v>
      </c>
      <c r="B7" s="4" t="s">
        <v>63</v>
      </c>
      <c r="C7" s="4">
        <v>11</v>
      </c>
      <c r="D7" s="4">
        <v>11.4</v>
      </c>
      <c r="E7" s="4">
        <f t="shared" si="0"/>
        <v>125.4</v>
      </c>
      <c r="F7" s="5">
        <f t="shared" si="1"/>
        <v>144.21</v>
      </c>
      <c r="G7" s="8"/>
      <c r="H7" s="8"/>
      <c r="I7" s="8"/>
      <c r="J7" s="8"/>
    </row>
    <row r="8" spans="1:10" ht="15">
      <c r="A8" s="8" t="s">
        <v>37</v>
      </c>
      <c r="B8" s="4" t="s">
        <v>72</v>
      </c>
      <c r="C8" s="4">
        <v>4</v>
      </c>
      <c r="D8" s="4">
        <v>9.5</v>
      </c>
      <c r="E8" s="4">
        <f t="shared" si="0"/>
        <v>38</v>
      </c>
      <c r="F8" s="5">
        <f t="shared" si="1"/>
        <v>43.699999999999996</v>
      </c>
      <c r="G8" s="8"/>
      <c r="H8" s="8"/>
      <c r="I8" s="8"/>
      <c r="J8" s="8"/>
    </row>
    <row r="9" spans="1:10" ht="15">
      <c r="A9" s="8" t="s">
        <v>37</v>
      </c>
      <c r="B9" s="4" t="s">
        <v>77</v>
      </c>
      <c r="C9" s="4">
        <v>30</v>
      </c>
      <c r="D9" s="4">
        <v>12.35</v>
      </c>
      <c r="E9" s="4">
        <f t="shared" si="0"/>
        <v>370.5</v>
      </c>
      <c r="F9" s="5">
        <f t="shared" si="1"/>
        <v>426.075</v>
      </c>
      <c r="G9" s="11">
        <f>F6+F7+F8+F9</f>
        <v>1018.7850000000001</v>
      </c>
      <c r="H9" s="8">
        <v>1019</v>
      </c>
      <c r="I9" s="8"/>
      <c r="J9" s="8"/>
    </row>
    <row r="10" spans="1:10" ht="15">
      <c r="A10" s="9" t="s">
        <v>83</v>
      </c>
      <c r="B10" s="6" t="s">
        <v>77</v>
      </c>
      <c r="C10" s="6">
        <v>7</v>
      </c>
      <c r="D10" s="6">
        <v>12.35</v>
      </c>
      <c r="E10" s="6">
        <f t="shared" si="0"/>
        <v>86.45</v>
      </c>
      <c r="F10" s="7">
        <f t="shared" si="1"/>
        <v>99.41749999999999</v>
      </c>
      <c r="G10" s="12">
        <f>F10</f>
        <v>99.41749999999999</v>
      </c>
      <c r="H10" s="9">
        <v>99</v>
      </c>
      <c r="I10" s="9"/>
      <c r="J10" s="9"/>
    </row>
    <row r="11" spans="1:10" ht="15">
      <c r="A11" s="8" t="s">
        <v>39</v>
      </c>
      <c r="B11" s="4" t="s">
        <v>33</v>
      </c>
      <c r="C11" s="4">
        <v>2</v>
      </c>
      <c r="D11" s="4">
        <v>44</v>
      </c>
      <c r="E11" s="4">
        <f t="shared" si="0"/>
        <v>88</v>
      </c>
      <c r="F11" s="5">
        <f t="shared" si="1"/>
        <v>101.19999999999999</v>
      </c>
      <c r="G11" s="11"/>
      <c r="H11" s="8"/>
      <c r="I11" s="8"/>
      <c r="J11" s="8"/>
    </row>
    <row r="12" spans="1:10" ht="15">
      <c r="A12" s="8" t="s">
        <v>39</v>
      </c>
      <c r="B12" s="4" t="s">
        <v>48</v>
      </c>
      <c r="C12" s="4">
        <v>2</v>
      </c>
      <c r="D12" s="4">
        <v>46</v>
      </c>
      <c r="E12" s="4">
        <f>D12*C12</f>
        <v>92</v>
      </c>
      <c r="F12" s="5">
        <f>E12*1.15</f>
        <v>105.8</v>
      </c>
      <c r="G12" s="11"/>
      <c r="H12" s="8"/>
      <c r="I12" s="8"/>
      <c r="J12" s="8"/>
    </row>
    <row r="13" spans="1:10" ht="15">
      <c r="A13" s="8" t="s">
        <v>39</v>
      </c>
      <c r="B13" s="4" t="s">
        <v>19</v>
      </c>
      <c r="C13" s="4">
        <v>0.7</v>
      </c>
      <c r="D13" s="4">
        <v>165</v>
      </c>
      <c r="E13" s="4">
        <f>D13*C13</f>
        <v>115.49999999999999</v>
      </c>
      <c r="F13" s="5">
        <f>E13*1.15</f>
        <v>132.82499999999996</v>
      </c>
      <c r="G13" s="11"/>
      <c r="H13" s="8"/>
      <c r="I13" s="8"/>
      <c r="J13" s="8"/>
    </row>
    <row r="14" spans="1:10" ht="15">
      <c r="A14" s="8" t="s">
        <v>39</v>
      </c>
      <c r="B14" s="4" t="s">
        <v>10</v>
      </c>
      <c r="C14" s="4">
        <v>1</v>
      </c>
      <c r="D14" s="4">
        <v>61</v>
      </c>
      <c r="E14" s="4">
        <f>D14*C14</f>
        <v>61</v>
      </c>
      <c r="F14" s="5">
        <f>E14*1.15</f>
        <v>70.14999999999999</v>
      </c>
      <c r="G14" s="11">
        <f>F11+F12+F13+F14</f>
        <v>409.9749999999999</v>
      </c>
      <c r="H14" s="8">
        <v>101</v>
      </c>
      <c r="I14" s="8"/>
      <c r="J14" s="8"/>
    </row>
    <row r="15" spans="1:10" ht="15">
      <c r="A15" s="9" t="s">
        <v>59</v>
      </c>
      <c r="B15" s="6" t="s">
        <v>58</v>
      </c>
      <c r="C15" s="6">
        <v>5</v>
      </c>
      <c r="D15" s="6">
        <v>155</v>
      </c>
      <c r="E15" s="6">
        <f t="shared" si="0"/>
        <v>775</v>
      </c>
      <c r="F15" s="7">
        <f t="shared" si="1"/>
        <v>891.2499999999999</v>
      </c>
      <c r="G15" s="9"/>
      <c r="H15" s="9"/>
      <c r="I15" s="9"/>
      <c r="J15" s="9"/>
    </row>
    <row r="16" spans="1:10" ht="15">
      <c r="A16" s="9" t="s">
        <v>59</v>
      </c>
      <c r="B16" s="6" t="s">
        <v>63</v>
      </c>
      <c r="C16" s="6">
        <v>5</v>
      </c>
      <c r="D16" s="6">
        <v>11.4</v>
      </c>
      <c r="E16" s="6">
        <f t="shared" si="0"/>
        <v>57</v>
      </c>
      <c r="F16" s="7">
        <f t="shared" si="1"/>
        <v>65.55</v>
      </c>
      <c r="G16" s="12">
        <f>F15+F16</f>
        <v>956.7999999999998</v>
      </c>
      <c r="H16" s="9">
        <v>957</v>
      </c>
      <c r="I16" s="9"/>
      <c r="J16" s="9"/>
    </row>
    <row r="17" spans="1:10" ht="15">
      <c r="A17" s="8" t="s">
        <v>85</v>
      </c>
      <c r="B17" s="4" t="s">
        <v>84</v>
      </c>
      <c r="C17" s="4">
        <v>1</v>
      </c>
      <c r="D17" s="4">
        <v>320</v>
      </c>
      <c r="E17" s="4">
        <f t="shared" si="0"/>
        <v>320</v>
      </c>
      <c r="F17" s="5">
        <f t="shared" si="1"/>
        <v>368</v>
      </c>
      <c r="G17" s="11">
        <f>F17</f>
        <v>368</v>
      </c>
      <c r="H17" s="8"/>
      <c r="I17" s="8"/>
      <c r="J17" s="8"/>
    </row>
    <row r="18" spans="1:10" ht="15">
      <c r="A18" s="9" t="s">
        <v>82</v>
      </c>
      <c r="B18" s="6" t="s">
        <v>77</v>
      </c>
      <c r="C18" s="6">
        <v>24</v>
      </c>
      <c r="D18" s="6">
        <v>12.35</v>
      </c>
      <c r="E18" s="6">
        <f t="shared" si="0"/>
        <v>296.4</v>
      </c>
      <c r="F18" s="7">
        <f t="shared" si="1"/>
        <v>340.85999999999996</v>
      </c>
      <c r="G18" s="12">
        <f>F18</f>
        <v>340.85999999999996</v>
      </c>
      <c r="H18" s="9">
        <v>341</v>
      </c>
      <c r="I18" s="9"/>
      <c r="J18" s="9"/>
    </row>
    <row r="19" spans="1:10" ht="15">
      <c r="A19" s="8" t="s">
        <v>53</v>
      </c>
      <c r="B19" s="4" t="s">
        <v>50</v>
      </c>
      <c r="C19" s="4">
        <v>12</v>
      </c>
      <c r="D19" s="4">
        <v>46</v>
      </c>
      <c r="E19" s="4">
        <f t="shared" si="0"/>
        <v>552</v>
      </c>
      <c r="F19" s="5">
        <f t="shared" si="1"/>
        <v>634.8</v>
      </c>
      <c r="G19" s="8"/>
      <c r="H19" s="8"/>
      <c r="I19" s="8"/>
      <c r="J19" s="8"/>
    </row>
    <row r="20" spans="1:10" ht="15">
      <c r="A20" s="8" t="s">
        <v>53</v>
      </c>
      <c r="B20" s="4" t="s">
        <v>63</v>
      </c>
      <c r="C20" s="4">
        <v>25</v>
      </c>
      <c r="D20" s="4">
        <v>11.4</v>
      </c>
      <c r="E20" s="4">
        <f t="shared" si="0"/>
        <v>285</v>
      </c>
      <c r="F20" s="5">
        <f t="shared" si="1"/>
        <v>327.75</v>
      </c>
      <c r="G20" s="11">
        <f>F19+F20</f>
        <v>962.55</v>
      </c>
      <c r="H20" s="8"/>
      <c r="I20" s="8"/>
      <c r="J20" s="8"/>
    </row>
    <row r="21" spans="1:10" ht="15">
      <c r="A21" s="9" t="s">
        <v>76</v>
      </c>
      <c r="B21" s="6" t="s">
        <v>72</v>
      </c>
      <c r="C21" s="6">
        <v>4</v>
      </c>
      <c r="D21" s="6">
        <v>9.5</v>
      </c>
      <c r="E21" s="6">
        <f t="shared" si="0"/>
        <v>38</v>
      </c>
      <c r="F21" s="7">
        <f t="shared" si="1"/>
        <v>43.699999999999996</v>
      </c>
      <c r="G21" s="12">
        <f>F21</f>
        <v>43.699999999999996</v>
      </c>
      <c r="H21" s="9">
        <v>44</v>
      </c>
      <c r="I21" s="9"/>
      <c r="J21" s="9"/>
    </row>
    <row r="22" spans="1:10" ht="15">
      <c r="A22" s="8" t="s">
        <v>69</v>
      </c>
      <c r="B22" s="4" t="s">
        <v>66</v>
      </c>
      <c r="C22" s="4">
        <v>7</v>
      </c>
      <c r="D22" s="4">
        <v>19</v>
      </c>
      <c r="E22" s="4">
        <f t="shared" si="0"/>
        <v>133</v>
      </c>
      <c r="F22" s="5">
        <f t="shared" si="1"/>
        <v>152.95</v>
      </c>
      <c r="G22" s="11">
        <f>F22</f>
        <v>152.95</v>
      </c>
      <c r="H22" s="8">
        <v>153</v>
      </c>
      <c r="I22" s="8"/>
      <c r="J22" s="8"/>
    </row>
    <row r="23" spans="1:10" ht="15">
      <c r="A23" s="9" t="s">
        <v>43</v>
      </c>
      <c r="B23" s="6" t="s">
        <v>42</v>
      </c>
      <c r="C23" s="6">
        <v>6</v>
      </c>
      <c r="D23" s="6">
        <v>46</v>
      </c>
      <c r="E23" s="6">
        <f t="shared" si="0"/>
        <v>276</v>
      </c>
      <c r="F23" s="7">
        <f t="shared" si="1"/>
        <v>317.4</v>
      </c>
      <c r="G23" s="9"/>
      <c r="H23" s="9"/>
      <c r="I23" s="9"/>
      <c r="J23" s="9"/>
    </row>
    <row r="24" spans="1:10" ht="15">
      <c r="A24" s="9" t="s">
        <v>43</v>
      </c>
      <c r="B24" s="6" t="s">
        <v>48</v>
      </c>
      <c r="C24" s="6">
        <v>10</v>
      </c>
      <c r="D24" s="6">
        <v>46</v>
      </c>
      <c r="E24" s="6">
        <f t="shared" si="0"/>
        <v>460</v>
      </c>
      <c r="F24" s="7">
        <f t="shared" si="1"/>
        <v>529</v>
      </c>
      <c r="G24" s="12">
        <f>F23+F24</f>
        <v>846.4</v>
      </c>
      <c r="H24" s="9"/>
      <c r="I24" s="9"/>
      <c r="J24" s="9"/>
    </row>
    <row r="25" spans="1:10" ht="15">
      <c r="A25" s="8" t="s">
        <v>47</v>
      </c>
      <c r="B25" s="4" t="s">
        <v>42</v>
      </c>
      <c r="C25" s="4">
        <v>6</v>
      </c>
      <c r="D25" s="4">
        <v>46</v>
      </c>
      <c r="E25" s="4">
        <f t="shared" si="0"/>
        <v>276</v>
      </c>
      <c r="F25" s="5">
        <f t="shared" si="1"/>
        <v>317.4</v>
      </c>
      <c r="G25" s="11">
        <f>F25</f>
        <v>317.4</v>
      </c>
      <c r="H25" s="8"/>
      <c r="I25" s="8"/>
      <c r="J25" s="8"/>
    </row>
    <row r="26" spans="1:10" ht="15">
      <c r="A26" s="9" t="s">
        <v>89</v>
      </c>
      <c r="B26" s="6" t="s">
        <v>90</v>
      </c>
      <c r="C26" s="6">
        <v>50</v>
      </c>
      <c r="D26" s="6">
        <v>14</v>
      </c>
      <c r="E26" s="6">
        <f t="shared" si="0"/>
        <v>700</v>
      </c>
      <c r="F26" s="7">
        <f t="shared" si="1"/>
        <v>804.9999999999999</v>
      </c>
      <c r="G26" s="9"/>
      <c r="H26" s="9"/>
      <c r="I26" s="9"/>
      <c r="J26" s="9"/>
    </row>
    <row r="27" spans="1:10" ht="15">
      <c r="A27" s="9" t="s">
        <v>89</v>
      </c>
      <c r="B27" s="6" t="s">
        <v>91</v>
      </c>
      <c r="C27" s="6">
        <v>2</v>
      </c>
      <c r="D27" s="6">
        <v>95</v>
      </c>
      <c r="E27" s="6">
        <f t="shared" si="0"/>
        <v>190</v>
      </c>
      <c r="F27" s="7">
        <f t="shared" si="1"/>
        <v>218.49999999999997</v>
      </c>
      <c r="G27" s="12">
        <f>F26+F27</f>
        <v>1023.4999999999999</v>
      </c>
      <c r="H27" s="9">
        <v>1024</v>
      </c>
      <c r="I27" s="9"/>
      <c r="J27" s="9"/>
    </row>
    <row r="28" spans="1:10" ht="15">
      <c r="A28" s="8" t="s">
        <v>75</v>
      </c>
      <c r="B28" s="4" t="s">
        <v>72</v>
      </c>
      <c r="C28" s="4">
        <v>6</v>
      </c>
      <c r="D28" s="4">
        <v>9.5</v>
      </c>
      <c r="E28" s="4">
        <f t="shared" si="0"/>
        <v>57</v>
      </c>
      <c r="F28" s="5">
        <f t="shared" si="1"/>
        <v>65.55</v>
      </c>
      <c r="G28" s="11"/>
      <c r="H28" s="8"/>
      <c r="I28" s="8"/>
      <c r="J28" s="8"/>
    </row>
    <row r="29" spans="1:10" ht="15">
      <c r="A29" s="8" t="s">
        <v>75</v>
      </c>
      <c r="B29" s="4" t="s">
        <v>33</v>
      </c>
      <c r="C29" s="4">
        <v>5</v>
      </c>
      <c r="D29" s="4">
        <v>44</v>
      </c>
      <c r="E29" s="4">
        <f>D29*C29</f>
        <v>220</v>
      </c>
      <c r="F29" s="5">
        <f>E29*1.15</f>
        <v>252.99999999999997</v>
      </c>
      <c r="G29" s="11">
        <f>F28+F29</f>
        <v>318.54999999999995</v>
      </c>
      <c r="H29" s="8">
        <v>319</v>
      </c>
      <c r="I29" s="8"/>
      <c r="J29" s="8"/>
    </row>
    <row r="30" spans="1:10" ht="15">
      <c r="A30" s="9" t="s">
        <v>44</v>
      </c>
      <c r="B30" s="6" t="s">
        <v>42</v>
      </c>
      <c r="C30" s="6">
        <v>4</v>
      </c>
      <c r="D30" s="6">
        <v>46</v>
      </c>
      <c r="E30" s="6">
        <f t="shared" si="0"/>
        <v>184</v>
      </c>
      <c r="F30" s="7">
        <f t="shared" si="1"/>
        <v>211.6</v>
      </c>
      <c r="G30" s="9"/>
      <c r="H30" s="9"/>
      <c r="I30" s="9"/>
      <c r="J30" s="9"/>
    </row>
    <row r="31" spans="1:10" ht="15">
      <c r="A31" s="9" t="s">
        <v>44</v>
      </c>
      <c r="B31" s="6" t="s">
        <v>55</v>
      </c>
      <c r="C31" s="6">
        <v>4</v>
      </c>
      <c r="D31" s="6">
        <v>46</v>
      </c>
      <c r="E31" s="6">
        <f t="shared" si="0"/>
        <v>184</v>
      </c>
      <c r="F31" s="7">
        <f t="shared" si="1"/>
        <v>211.6</v>
      </c>
      <c r="G31" s="12">
        <f>F30+F31</f>
        <v>423.2</v>
      </c>
      <c r="H31" s="9">
        <v>423</v>
      </c>
      <c r="I31" s="9"/>
      <c r="J31" s="9"/>
    </row>
    <row r="32" spans="1:10" ht="15">
      <c r="A32" s="8" t="s">
        <v>79</v>
      </c>
      <c r="B32" s="4" t="s">
        <v>77</v>
      </c>
      <c r="C32" s="4">
        <v>13</v>
      </c>
      <c r="D32" s="4">
        <v>12.35</v>
      </c>
      <c r="E32" s="4">
        <f t="shared" si="0"/>
        <v>160.54999999999998</v>
      </c>
      <c r="F32" s="5">
        <f t="shared" si="1"/>
        <v>184.63249999999996</v>
      </c>
      <c r="G32" s="11">
        <f>F32</f>
        <v>184.63249999999996</v>
      </c>
      <c r="H32" s="8"/>
      <c r="I32" s="8"/>
      <c r="J32" s="8"/>
    </row>
    <row r="33" spans="1:10" ht="15">
      <c r="A33" s="9" t="s">
        <v>18</v>
      </c>
      <c r="B33" s="6" t="s">
        <v>15</v>
      </c>
      <c r="C33" s="6">
        <v>9</v>
      </c>
      <c r="D33" s="6">
        <v>61</v>
      </c>
      <c r="E33" s="6">
        <f t="shared" si="0"/>
        <v>549</v>
      </c>
      <c r="F33" s="7">
        <f t="shared" si="1"/>
        <v>631.3499999999999</v>
      </c>
      <c r="G33" s="12">
        <f>F33</f>
        <v>631.3499999999999</v>
      </c>
      <c r="H33" s="9"/>
      <c r="I33" s="9"/>
      <c r="J33" s="9"/>
    </row>
    <row r="34" spans="1:10" ht="15">
      <c r="A34" s="8" t="s">
        <v>52</v>
      </c>
      <c r="B34" s="4" t="s">
        <v>50</v>
      </c>
      <c r="C34" s="4">
        <v>5</v>
      </c>
      <c r="D34" s="4">
        <v>46</v>
      </c>
      <c r="E34" s="4">
        <f t="shared" si="0"/>
        <v>230</v>
      </c>
      <c r="F34" s="5">
        <f t="shared" si="1"/>
        <v>264.5</v>
      </c>
      <c r="G34" s="8"/>
      <c r="H34" s="8"/>
      <c r="I34" s="8"/>
      <c r="J34" s="8"/>
    </row>
    <row r="35" spans="1:10" ht="15">
      <c r="A35" s="8" t="s">
        <v>52</v>
      </c>
      <c r="B35" s="4" t="s">
        <v>55</v>
      </c>
      <c r="C35" s="4">
        <v>3</v>
      </c>
      <c r="D35" s="4">
        <v>46</v>
      </c>
      <c r="E35" s="4">
        <f t="shared" si="0"/>
        <v>138</v>
      </c>
      <c r="F35" s="5">
        <f t="shared" si="1"/>
        <v>158.7</v>
      </c>
      <c r="G35" s="11">
        <f>F34+F35</f>
        <v>423.2</v>
      </c>
      <c r="H35" s="8"/>
      <c r="I35" s="8"/>
      <c r="J35" s="8"/>
    </row>
    <row r="36" spans="1:10" ht="15">
      <c r="A36" s="9" t="s">
        <v>71</v>
      </c>
      <c r="B36" s="6" t="s">
        <v>66</v>
      </c>
      <c r="C36" s="6">
        <v>15</v>
      </c>
      <c r="D36" s="6">
        <v>19</v>
      </c>
      <c r="E36" s="6">
        <f t="shared" si="0"/>
        <v>285</v>
      </c>
      <c r="F36" s="7">
        <f t="shared" si="1"/>
        <v>327.75</v>
      </c>
      <c r="G36" s="12">
        <f>F36</f>
        <v>327.75</v>
      </c>
      <c r="H36" s="9">
        <v>328</v>
      </c>
      <c r="I36" s="9"/>
      <c r="J36" s="9"/>
    </row>
    <row r="37" spans="1:10" ht="15">
      <c r="A37" s="8" t="s">
        <v>54</v>
      </c>
      <c r="B37" s="4" t="s">
        <v>50</v>
      </c>
      <c r="C37" s="4">
        <v>3</v>
      </c>
      <c r="D37" s="4">
        <v>46</v>
      </c>
      <c r="E37" s="4">
        <f t="shared" si="0"/>
        <v>138</v>
      </c>
      <c r="F37" s="5">
        <f t="shared" si="1"/>
        <v>158.7</v>
      </c>
      <c r="G37" s="8"/>
      <c r="H37" s="8"/>
      <c r="I37" s="8"/>
      <c r="J37" s="8"/>
    </row>
    <row r="38" spans="1:10" ht="15">
      <c r="A38" s="8" t="s">
        <v>54</v>
      </c>
      <c r="B38" s="4" t="s">
        <v>63</v>
      </c>
      <c r="C38" s="4">
        <v>17</v>
      </c>
      <c r="D38" s="4">
        <v>11.4</v>
      </c>
      <c r="E38" s="4">
        <f aca="true" t="shared" si="2" ref="E38:E69">D38*C38</f>
        <v>193.8</v>
      </c>
      <c r="F38" s="5">
        <f t="shared" si="1"/>
        <v>222.87</v>
      </c>
      <c r="G38" s="8"/>
      <c r="H38" s="8"/>
      <c r="I38" s="8"/>
      <c r="J38" s="8"/>
    </row>
    <row r="39" spans="1:10" ht="15">
      <c r="A39" s="8" t="s">
        <v>54</v>
      </c>
      <c r="B39" s="4" t="s">
        <v>92</v>
      </c>
      <c r="C39" s="4">
        <v>2</v>
      </c>
      <c r="D39" s="4">
        <v>86</v>
      </c>
      <c r="E39" s="4">
        <f t="shared" si="2"/>
        <v>172</v>
      </c>
      <c r="F39" s="5">
        <f t="shared" si="1"/>
        <v>197.79999999999998</v>
      </c>
      <c r="G39" s="11">
        <f>F37+F38+F39</f>
        <v>579.37</v>
      </c>
      <c r="H39" s="8">
        <v>579</v>
      </c>
      <c r="I39" s="8"/>
      <c r="J39" s="8"/>
    </row>
    <row r="40" spans="1:10" ht="15">
      <c r="A40" s="9" t="s">
        <v>51</v>
      </c>
      <c r="B40" s="6" t="s">
        <v>50</v>
      </c>
      <c r="C40" s="6">
        <v>6</v>
      </c>
      <c r="D40" s="6">
        <v>46</v>
      </c>
      <c r="E40" s="6">
        <f t="shared" si="2"/>
        <v>276</v>
      </c>
      <c r="F40" s="7">
        <f t="shared" si="1"/>
        <v>317.4</v>
      </c>
      <c r="G40" s="12">
        <f>F40</f>
        <v>317.4</v>
      </c>
      <c r="H40" s="9"/>
      <c r="I40" s="9"/>
      <c r="J40" s="9"/>
    </row>
    <row r="41" spans="1:10" ht="15">
      <c r="A41" s="8" t="s">
        <v>41</v>
      </c>
      <c r="B41" s="4" t="s">
        <v>33</v>
      </c>
      <c r="C41" s="4">
        <v>6</v>
      </c>
      <c r="D41" s="4">
        <v>44</v>
      </c>
      <c r="E41" s="4">
        <f t="shared" si="2"/>
        <v>264</v>
      </c>
      <c r="F41" s="5">
        <f t="shared" si="1"/>
        <v>303.59999999999997</v>
      </c>
      <c r="G41" s="11">
        <f>F41</f>
        <v>303.59999999999997</v>
      </c>
      <c r="H41" s="8">
        <v>304</v>
      </c>
      <c r="I41" s="8"/>
      <c r="J41" s="8"/>
    </row>
    <row r="42" spans="1:10" ht="15">
      <c r="A42" s="9" t="s">
        <v>34</v>
      </c>
      <c r="B42" s="6" t="s">
        <v>33</v>
      </c>
      <c r="C42" s="6">
        <v>6</v>
      </c>
      <c r="D42" s="6">
        <v>44</v>
      </c>
      <c r="E42" s="6">
        <f t="shared" si="2"/>
        <v>264</v>
      </c>
      <c r="F42" s="7">
        <f t="shared" si="1"/>
        <v>303.59999999999997</v>
      </c>
      <c r="G42" s="12">
        <f>F42</f>
        <v>303.59999999999997</v>
      </c>
      <c r="H42" s="9"/>
      <c r="I42" s="9"/>
      <c r="J42" s="9"/>
    </row>
    <row r="43" spans="1:10" ht="15">
      <c r="A43" s="8" t="s">
        <v>13</v>
      </c>
      <c r="B43" s="4" t="s">
        <v>10</v>
      </c>
      <c r="C43" s="4">
        <v>8</v>
      </c>
      <c r="D43" s="4">
        <v>61</v>
      </c>
      <c r="E43" s="4">
        <f t="shared" si="2"/>
        <v>488</v>
      </c>
      <c r="F43" s="5">
        <f t="shared" si="1"/>
        <v>561.1999999999999</v>
      </c>
      <c r="G43" s="8"/>
      <c r="H43" s="8"/>
      <c r="I43" s="8"/>
      <c r="J43" s="8"/>
    </row>
    <row r="44" spans="1:10" ht="15">
      <c r="A44" s="8" t="s">
        <v>13</v>
      </c>
      <c r="B44" s="4" t="s">
        <v>63</v>
      </c>
      <c r="C44" s="4">
        <v>7</v>
      </c>
      <c r="D44" s="4">
        <v>11.4</v>
      </c>
      <c r="E44" s="4">
        <f t="shared" si="2"/>
        <v>79.8</v>
      </c>
      <c r="F44" s="5">
        <f t="shared" si="1"/>
        <v>91.77</v>
      </c>
      <c r="G44" s="8"/>
      <c r="H44" s="8"/>
      <c r="I44" s="8"/>
      <c r="J44" s="8"/>
    </row>
    <row r="45" spans="1:10" ht="15">
      <c r="A45" s="8" t="s">
        <v>13</v>
      </c>
      <c r="B45" s="4" t="s">
        <v>91</v>
      </c>
      <c r="C45" s="4">
        <v>2</v>
      </c>
      <c r="D45" s="4">
        <v>95</v>
      </c>
      <c r="E45" s="4">
        <f t="shared" si="2"/>
        <v>190</v>
      </c>
      <c r="F45" s="5">
        <f t="shared" si="1"/>
        <v>218.49999999999997</v>
      </c>
      <c r="G45" s="11">
        <f>F43+F44+F45</f>
        <v>871.4699999999999</v>
      </c>
      <c r="H45" s="8">
        <v>872</v>
      </c>
      <c r="I45" s="8"/>
      <c r="J45" s="8"/>
    </row>
    <row r="46" spans="1:10" ht="15">
      <c r="A46" s="14" t="s">
        <v>31</v>
      </c>
      <c r="B46" s="15" t="s">
        <v>30</v>
      </c>
      <c r="C46" s="15">
        <v>6</v>
      </c>
      <c r="D46" s="15">
        <v>127.5</v>
      </c>
      <c r="E46" s="15">
        <f t="shared" si="2"/>
        <v>765</v>
      </c>
      <c r="F46" s="16">
        <f t="shared" si="1"/>
        <v>879.7499999999999</v>
      </c>
      <c r="G46" s="17">
        <f>F46</f>
        <v>879.7499999999999</v>
      </c>
      <c r="H46" s="14"/>
      <c r="I46" s="14"/>
      <c r="J46" s="14"/>
    </row>
    <row r="47" spans="1:10" ht="15">
      <c r="A47" s="9" t="s">
        <v>57</v>
      </c>
      <c r="B47" s="6" t="s">
        <v>55</v>
      </c>
      <c r="C47" s="6">
        <v>6</v>
      </c>
      <c r="D47" s="6">
        <v>46</v>
      </c>
      <c r="E47" s="6">
        <f t="shared" si="2"/>
        <v>276</v>
      </c>
      <c r="F47" s="7">
        <f t="shared" si="1"/>
        <v>317.4</v>
      </c>
      <c r="G47" s="12">
        <f>F47</f>
        <v>317.4</v>
      </c>
      <c r="H47" s="9">
        <v>317</v>
      </c>
      <c r="I47" s="9"/>
      <c r="J47" s="9"/>
    </row>
    <row r="48" spans="1:10" ht="15">
      <c r="A48" s="8" t="s">
        <v>78</v>
      </c>
      <c r="B48" s="4" t="s">
        <v>77</v>
      </c>
      <c r="C48" s="4">
        <v>7</v>
      </c>
      <c r="D48" s="4">
        <v>12.35</v>
      </c>
      <c r="E48" s="4">
        <f t="shared" si="2"/>
        <v>86.45</v>
      </c>
      <c r="F48" s="5">
        <f t="shared" si="1"/>
        <v>99.41749999999999</v>
      </c>
      <c r="G48" s="11">
        <f>F48</f>
        <v>99.41749999999999</v>
      </c>
      <c r="H48" s="8"/>
      <c r="I48" s="8"/>
      <c r="J48" s="8"/>
    </row>
    <row r="49" spans="1:10" ht="15">
      <c r="A49" s="9" t="s">
        <v>28</v>
      </c>
      <c r="B49" s="6" t="s">
        <v>25</v>
      </c>
      <c r="C49" s="6">
        <v>5</v>
      </c>
      <c r="D49" s="6">
        <v>112.5</v>
      </c>
      <c r="E49" s="6">
        <f t="shared" si="2"/>
        <v>562.5</v>
      </c>
      <c r="F49" s="7">
        <f t="shared" si="1"/>
        <v>646.875</v>
      </c>
      <c r="G49" s="12">
        <f>F49</f>
        <v>646.875</v>
      </c>
      <c r="H49" s="9">
        <v>647</v>
      </c>
      <c r="I49" s="9"/>
      <c r="J49" s="9"/>
    </row>
    <row r="50" spans="1:10" ht="15">
      <c r="A50" s="8" t="s">
        <v>26</v>
      </c>
      <c r="B50" s="4" t="s">
        <v>25</v>
      </c>
      <c r="C50" s="4">
        <v>5</v>
      </c>
      <c r="D50" s="4">
        <v>112.5</v>
      </c>
      <c r="E50" s="4">
        <f t="shared" si="2"/>
        <v>562.5</v>
      </c>
      <c r="F50" s="5">
        <f t="shared" si="1"/>
        <v>646.875</v>
      </c>
      <c r="G50" s="8"/>
      <c r="H50" s="8"/>
      <c r="I50" s="8"/>
      <c r="J50" s="8"/>
    </row>
    <row r="51" spans="1:10" ht="15">
      <c r="A51" s="8" t="s">
        <v>26</v>
      </c>
      <c r="B51" s="4" t="s">
        <v>33</v>
      </c>
      <c r="C51" s="4">
        <v>5</v>
      </c>
      <c r="D51" s="4">
        <v>44</v>
      </c>
      <c r="E51" s="4">
        <f t="shared" si="2"/>
        <v>220</v>
      </c>
      <c r="F51" s="5">
        <f t="shared" si="1"/>
        <v>252.99999999999997</v>
      </c>
      <c r="G51" s="8"/>
      <c r="H51" s="8"/>
      <c r="I51" s="8"/>
      <c r="J51" s="8"/>
    </row>
    <row r="52" spans="1:10" ht="15">
      <c r="A52" s="8" t="s">
        <v>64</v>
      </c>
      <c r="B52" s="4" t="s">
        <v>63</v>
      </c>
      <c r="C52" s="4">
        <v>22</v>
      </c>
      <c r="D52" s="4">
        <v>11.4</v>
      </c>
      <c r="E52" s="4">
        <f t="shared" si="2"/>
        <v>250.8</v>
      </c>
      <c r="F52" s="5">
        <f t="shared" si="1"/>
        <v>288.42</v>
      </c>
      <c r="G52" s="11">
        <f>F50+F51+F52</f>
        <v>1188.295</v>
      </c>
      <c r="H52" s="8">
        <v>1188</v>
      </c>
      <c r="I52" s="8"/>
      <c r="J52" s="8"/>
    </row>
    <row r="53" spans="1:10" ht="15">
      <c r="A53" s="9" t="s">
        <v>23</v>
      </c>
      <c r="B53" s="6" t="s">
        <v>19</v>
      </c>
      <c r="C53" s="6">
        <v>5</v>
      </c>
      <c r="D53" s="6">
        <v>165</v>
      </c>
      <c r="E53" s="6">
        <f t="shared" si="2"/>
        <v>825</v>
      </c>
      <c r="F53" s="7">
        <f t="shared" si="1"/>
        <v>948.7499999999999</v>
      </c>
      <c r="G53" s="9"/>
      <c r="H53" s="9"/>
      <c r="I53" s="9"/>
      <c r="J53" s="9"/>
    </row>
    <row r="54" spans="1:10" ht="15">
      <c r="A54" s="9" t="s">
        <v>23</v>
      </c>
      <c r="B54" s="6" t="s">
        <v>30</v>
      </c>
      <c r="C54" s="6">
        <v>7</v>
      </c>
      <c r="D54" s="6">
        <v>127.5</v>
      </c>
      <c r="E54" s="6">
        <f t="shared" si="2"/>
        <v>892.5</v>
      </c>
      <c r="F54" s="7">
        <f t="shared" si="1"/>
        <v>1026.375</v>
      </c>
      <c r="G54" s="9"/>
      <c r="H54" s="9"/>
      <c r="I54" s="9"/>
      <c r="J54" s="9"/>
    </row>
    <row r="55" spans="1:10" ht="15">
      <c r="A55" s="9" t="s">
        <v>23</v>
      </c>
      <c r="B55" s="6" t="s">
        <v>42</v>
      </c>
      <c r="C55" s="6">
        <v>21</v>
      </c>
      <c r="D55" s="6">
        <v>46</v>
      </c>
      <c r="E55" s="6">
        <f t="shared" si="2"/>
        <v>966</v>
      </c>
      <c r="F55" s="7">
        <f t="shared" si="1"/>
        <v>1110.8999999999999</v>
      </c>
      <c r="G55" s="9"/>
      <c r="H55" s="9"/>
      <c r="I55" s="9"/>
      <c r="J55" s="9"/>
    </row>
    <row r="56" spans="1:10" ht="15">
      <c r="A56" s="9" t="s">
        <v>23</v>
      </c>
      <c r="B56" s="6" t="s">
        <v>50</v>
      </c>
      <c r="C56" s="6">
        <v>7</v>
      </c>
      <c r="D56" s="6">
        <v>46</v>
      </c>
      <c r="E56" s="6">
        <f t="shared" si="2"/>
        <v>322</v>
      </c>
      <c r="F56" s="7">
        <f t="shared" si="1"/>
        <v>370.29999999999995</v>
      </c>
      <c r="G56" s="12">
        <f>F53+F54++F55+F56</f>
        <v>3456.325</v>
      </c>
      <c r="H56" s="9">
        <v>3456</v>
      </c>
      <c r="I56" s="9"/>
      <c r="J56" s="9"/>
    </row>
    <row r="57" spans="1:10" ht="15">
      <c r="A57" s="8" t="s">
        <v>21</v>
      </c>
      <c r="B57" s="4" t="s">
        <v>19</v>
      </c>
      <c r="C57" s="4">
        <v>3</v>
      </c>
      <c r="D57" s="4">
        <v>165</v>
      </c>
      <c r="E57" s="4">
        <f t="shared" si="2"/>
        <v>495</v>
      </c>
      <c r="F57" s="5">
        <f t="shared" si="1"/>
        <v>569.25</v>
      </c>
      <c r="G57" s="11">
        <f>F57</f>
        <v>569.25</v>
      </c>
      <c r="H57" s="8">
        <v>569</v>
      </c>
      <c r="I57" s="8"/>
      <c r="J57" s="8"/>
    </row>
    <row r="58" spans="1:10" ht="15">
      <c r="A58" s="9" t="s">
        <v>29</v>
      </c>
      <c r="B58" s="6" t="s">
        <v>25</v>
      </c>
      <c r="C58" s="6">
        <v>5</v>
      </c>
      <c r="D58" s="6">
        <v>112.5</v>
      </c>
      <c r="E58" s="6">
        <f t="shared" si="2"/>
        <v>562.5</v>
      </c>
      <c r="F58" s="7">
        <f t="shared" si="1"/>
        <v>646.875</v>
      </c>
      <c r="G58" s="12">
        <f>F58</f>
        <v>646.875</v>
      </c>
      <c r="H58" s="9">
        <v>647</v>
      </c>
      <c r="I58" s="9"/>
      <c r="J58" s="9"/>
    </row>
    <row r="59" spans="1:10" ht="15">
      <c r="A59" s="8" t="s">
        <v>65</v>
      </c>
      <c r="B59" s="4" t="s">
        <v>63</v>
      </c>
      <c r="C59" s="4">
        <v>5</v>
      </c>
      <c r="D59" s="4">
        <v>11.4</v>
      </c>
      <c r="E59" s="4">
        <f t="shared" si="2"/>
        <v>57</v>
      </c>
      <c r="F59" s="5">
        <f t="shared" si="1"/>
        <v>65.55</v>
      </c>
      <c r="G59" s="11">
        <f>F59</f>
        <v>65.55</v>
      </c>
      <c r="H59" s="8"/>
      <c r="I59" s="8"/>
      <c r="J59" s="8"/>
    </row>
    <row r="60" spans="1:10" ht="15">
      <c r="A60" s="9" t="s">
        <v>80</v>
      </c>
      <c r="B60" s="6" t="s">
        <v>77</v>
      </c>
      <c r="C60" s="6">
        <v>5</v>
      </c>
      <c r="D60" s="6">
        <v>12.35</v>
      </c>
      <c r="E60" s="6">
        <f t="shared" si="2"/>
        <v>61.75</v>
      </c>
      <c r="F60" s="7">
        <f t="shared" si="1"/>
        <v>71.01249999999999</v>
      </c>
      <c r="G60" s="12">
        <f>F60</f>
        <v>71.01249999999999</v>
      </c>
      <c r="H60" s="9">
        <v>71</v>
      </c>
      <c r="I60" s="9"/>
      <c r="J60" s="9"/>
    </row>
    <row r="61" spans="1:10" ht="15">
      <c r="A61" s="8" t="s">
        <v>87</v>
      </c>
      <c r="B61" s="4" t="s">
        <v>86</v>
      </c>
      <c r="C61" s="4">
        <v>1</v>
      </c>
      <c r="D61" s="4">
        <v>390</v>
      </c>
      <c r="E61" s="4">
        <f t="shared" si="2"/>
        <v>390</v>
      </c>
      <c r="F61" s="5">
        <f t="shared" si="1"/>
        <v>448.49999999999994</v>
      </c>
      <c r="G61" s="11">
        <f>F61</f>
        <v>448.49999999999994</v>
      </c>
      <c r="H61" s="8">
        <v>450</v>
      </c>
      <c r="I61" s="8"/>
      <c r="J61" s="8"/>
    </row>
    <row r="62" spans="1:10" ht="15">
      <c r="A62" s="9" t="s">
        <v>46</v>
      </c>
      <c r="B62" s="6" t="s">
        <v>42</v>
      </c>
      <c r="C62" s="6">
        <v>12</v>
      </c>
      <c r="D62" s="6">
        <v>46</v>
      </c>
      <c r="E62" s="6">
        <f t="shared" si="2"/>
        <v>552</v>
      </c>
      <c r="F62" s="7">
        <f t="shared" si="1"/>
        <v>634.8</v>
      </c>
      <c r="G62" s="9"/>
      <c r="H62" s="9"/>
      <c r="I62" s="9"/>
      <c r="J62" s="9"/>
    </row>
    <row r="63" spans="1:10" ht="15">
      <c r="A63" s="9" t="s">
        <v>46</v>
      </c>
      <c r="B63" s="6" t="s">
        <v>72</v>
      </c>
      <c r="C63" s="6">
        <v>12</v>
      </c>
      <c r="D63" s="6">
        <v>9.5</v>
      </c>
      <c r="E63" s="6">
        <f t="shared" si="2"/>
        <v>114</v>
      </c>
      <c r="F63" s="7">
        <f t="shared" si="1"/>
        <v>131.1</v>
      </c>
      <c r="G63" s="9"/>
      <c r="H63" s="9"/>
      <c r="I63" s="9"/>
      <c r="J63" s="9"/>
    </row>
    <row r="64" spans="1:10" ht="15">
      <c r="A64" s="9" t="s">
        <v>46</v>
      </c>
      <c r="B64" s="6" t="s">
        <v>77</v>
      </c>
      <c r="C64" s="6">
        <v>6</v>
      </c>
      <c r="D64" s="6">
        <v>12.35</v>
      </c>
      <c r="E64" s="6">
        <f t="shared" si="2"/>
        <v>74.1</v>
      </c>
      <c r="F64" s="7">
        <f t="shared" si="1"/>
        <v>85.21499999999999</v>
      </c>
      <c r="G64" s="12">
        <f>F62+F63+F64</f>
        <v>851.115</v>
      </c>
      <c r="H64" s="9">
        <v>851</v>
      </c>
      <c r="I64" s="9"/>
      <c r="J64" s="9"/>
    </row>
    <row r="65" spans="1:10" ht="15">
      <c r="A65" s="8" t="s">
        <v>32</v>
      </c>
      <c r="B65" s="4" t="s">
        <v>30</v>
      </c>
      <c r="C65" s="4">
        <v>8</v>
      </c>
      <c r="D65" s="4">
        <v>127.5</v>
      </c>
      <c r="E65" s="4">
        <f t="shared" si="2"/>
        <v>1020</v>
      </c>
      <c r="F65" s="5">
        <f t="shared" si="1"/>
        <v>1173</v>
      </c>
      <c r="G65" s="8"/>
      <c r="H65" s="8"/>
      <c r="I65" s="8"/>
      <c r="J65" s="8"/>
    </row>
    <row r="66" spans="1:10" ht="15">
      <c r="A66" s="8" t="s">
        <v>32</v>
      </c>
      <c r="B66" s="4" t="s">
        <v>66</v>
      </c>
      <c r="C66" s="4">
        <v>8</v>
      </c>
      <c r="D66" s="4">
        <v>19</v>
      </c>
      <c r="E66" s="4">
        <f t="shared" si="2"/>
        <v>152</v>
      </c>
      <c r="F66" s="5">
        <f t="shared" si="1"/>
        <v>174.79999999999998</v>
      </c>
      <c r="G66" s="11">
        <f>F65+F66</f>
        <v>1347.8</v>
      </c>
      <c r="H66" s="8">
        <v>1348</v>
      </c>
      <c r="I66" s="8"/>
      <c r="J66" s="8"/>
    </row>
    <row r="67" spans="1:10" ht="15">
      <c r="A67" s="9" t="s">
        <v>36</v>
      </c>
      <c r="B67" s="6" t="s">
        <v>33</v>
      </c>
      <c r="C67" s="6">
        <v>12</v>
      </c>
      <c r="D67" s="6">
        <v>44</v>
      </c>
      <c r="E67" s="6">
        <f t="shared" si="2"/>
        <v>528</v>
      </c>
      <c r="F67" s="7">
        <f t="shared" si="1"/>
        <v>607.1999999999999</v>
      </c>
      <c r="G67" s="9"/>
      <c r="H67" s="9"/>
      <c r="I67" s="9"/>
      <c r="J67" s="9"/>
    </row>
    <row r="68" spans="1:10" ht="15">
      <c r="A68" s="9" t="s">
        <v>36</v>
      </c>
      <c r="B68" s="6" t="s">
        <v>66</v>
      </c>
      <c r="C68" s="6">
        <v>13</v>
      </c>
      <c r="D68" s="6">
        <v>19</v>
      </c>
      <c r="E68" s="6">
        <f t="shared" si="2"/>
        <v>247</v>
      </c>
      <c r="F68" s="7">
        <f t="shared" si="1"/>
        <v>284.04999999999995</v>
      </c>
      <c r="G68" s="12">
        <f>F67+F68</f>
        <v>891.2499999999999</v>
      </c>
      <c r="H68" s="9">
        <v>891</v>
      </c>
      <c r="I68" s="9"/>
      <c r="J68" s="9"/>
    </row>
    <row r="69" spans="1:10" ht="15">
      <c r="A69" s="8" t="s">
        <v>45</v>
      </c>
      <c r="B69" s="4" t="s">
        <v>42</v>
      </c>
      <c r="C69" s="4">
        <v>3</v>
      </c>
      <c r="D69" s="4">
        <v>46</v>
      </c>
      <c r="E69" s="4">
        <f t="shared" si="2"/>
        <v>138</v>
      </c>
      <c r="F69" s="5">
        <f t="shared" si="1"/>
        <v>158.7</v>
      </c>
      <c r="G69" s="11">
        <f>F69</f>
        <v>158.7</v>
      </c>
      <c r="H69" s="8"/>
      <c r="I69" s="8"/>
      <c r="J69" s="8"/>
    </row>
    <row r="70" spans="1:10" ht="15">
      <c r="A70" s="14" t="s">
        <v>81</v>
      </c>
      <c r="B70" s="15" t="s">
        <v>77</v>
      </c>
      <c r="C70" s="15">
        <v>5</v>
      </c>
      <c r="D70" s="15">
        <v>12.35</v>
      </c>
      <c r="E70" s="15">
        <f aca="true" t="shared" si="3" ref="E70:E102">D70*C70</f>
        <v>61.75</v>
      </c>
      <c r="F70" s="16">
        <f aca="true" t="shared" si="4" ref="F70:F90">E70*1.15</f>
        <v>71.01249999999999</v>
      </c>
      <c r="G70" s="17">
        <f>F70</f>
        <v>71.01249999999999</v>
      </c>
      <c r="H70" s="14">
        <v>71</v>
      </c>
      <c r="I70" s="14"/>
      <c r="J70" s="14"/>
    </row>
    <row r="71" spans="1:10" ht="15">
      <c r="A71" s="9" t="s">
        <v>12</v>
      </c>
      <c r="B71" s="6" t="s">
        <v>10</v>
      </c>
      <c r="C71" s="6">
        <v>4</v>
      </c>
      <c r="D71" s="6">
        <v>61</v>
      </c>
      <c r="E71" s="6">
        <f t="shared" si="3"/>
        <v>244</v>
      </c>
      <c r="F71" s="7">
        <f t="shared" si="4"/>
        <v>280.59999999999997</v>
      </c>
      <c r="G71" s="12">
        <f>F71</f>
        <v>280.59999999999997</v>
      </c>
      <c r="H71" s="9"/>
      <c r="I71" s="9"/>
      <c r="J71" s="9"/>
    </row>
    <row r="72" spans="1:10" ht="15">
      <c r="A72" s="8" t="s">
        <v>38</v>
      </c>
      <c r="B72" s="4" t="s">
        <v>33</v>
      </c>
      <c r="C72" s="4">
        <v>6</v>
      </c>
      <c r="D72" s="4">
        <v>44</v>
      </c>
      <c r="E72" s="4">
        <f t="shared" si="3"/>
        <v>264</v>
      </c>
      <c r="F72" s="5">
        <f t="shared" si="4"/>
        <v>303.59999999999997</v>
      </c>
      <c r="G72" s="11">
        <f>F72</f>
        <v>303.59999999999997</v>
      </c>
      <c r="H72" s="8"/>
      <c r="I72" s="8"/>
      <c r="J72" s="8"/>
    </row>
    <row r="73" spans="1:10" ht="15">
      <c r="A73" s="9" t="s">
        <v>68</v>
      </c>
      <c r="B73" s="6" t="s">
        <v>66</v>
      </c>
      <c r="C73" s="6">
        <v>6</v>
      </c>
      <c r="D73" s="6">
        <v>19</v>
      </c>
      <c r="E73" s="6">
        <f t="shared" si="3"/>
        <v>114</v>
      </c>
      <c r="F73" s="7">
        <f t="shared" si="4"/>
        <v>131.1</v>
      </c>
      <c r="G73" s="12"/>
      <c r="H73" s="9"/>
      <c r="I73" s="9"/>
      <c r="J73" s="9"/>
    </row>
    <row r="74" spans="1:10" ht="15">
      <c r="A74" s="9" t="s">
        <v>68</v>
      </c>
      <c r="B74" s="6" t="s">
        <v>88</v>
      </c>
      <c r="C74" s="6">
        <v>40</v>
      </c>
      <c r="D74" s="6">
        <v>14</v>
      </c>
      <c r="E74" s="6">
        <f t="shared" si="3"/>
        <v>560</v>
      </c>
      <c r="F74" s="7">
        <f t="shared" si="4"/>
        <v>644</v>
      </c>
      <c r="G74" s="9"/>
      <c r="H74" s="9"/>
      <c r="I74" s="9"/>
      <c r="J74" s="9"/>
    </row>
    <row r="75" spans="1:10" ht="15">
      <c r="A75" s="9" t="s">
        <v>40</v>
      </c>
      <c r="B75" s="6" t="s">
        <v>33</v>
      </c>
      <c r="C75" s="6">
        <v>6</v>
      </c>
      <c r="D75" s="6">
        <v>44</v>
      </c>
      <c r="E75" s="6">
        <f t="shared" si="3"/>
        <v>264</v>
      </c>
      <c r="F75" s="7">
        <f t="shared" si="4"/>
        <v>303.59999999999997</v>
      </c>
      <c r="G75" s="12">
        <f>F73+F74+F75</f>
        <v>1078.7</v>
      </c>
      <c r="H75" s="9">
        <v>1150</v>
      </c>
      <c r="I75" s="9"/>
      <c r="J75" s="9"/>
    </row>
    <row r="76" spans="1:10" ht="15">
      <c r="A76" s="8" t="s">
        <v>17</v>
      </c>
      <c r="B76" s="4" t="s">
        <v>15</v>
      </c>
      <c r="C76" s="4">
        <v>9</v>
      </c>
      <c r="D76" s="4">
        <v>61</v>
      </c>
      <c r="E76" s="4">
        <f t="shared" si="3"/>
        <v>549</v>
      </c>
      <c r="F76" s="5">
        <f t="shared" si="4"/>
        <v>631.3499999999999</v>
      </c>
      <c r="G76" s="8"/>
      <c r="H76" s="8"/>
      <c r="I76" s="8"/>
      <c r="J76" s="8"/>
    </row>
    <row r="77" spans="1:10" ht="15">
      <c r="A77" s="8" t="s">
        <v>11</v>
      </c>
      <c r="B77" s="4" t="s">
        <v>10</v>
      </c>
      <c r="C77" s="4">
        <v>8</v>
      </c>
      <c r="D77" s="4">
        <v>61</v>
      </c>
      <c r="E77" s="4">
        <f t="shared" si="3"/>
        <v>488</v>
      </c>
      <c r="F77" s="5">
        <f t="shared" si="4"/>
        <v>561.1999999999999</v>
      </c>
      <c r="G77" s="11">
        <f>F76+F77</f>
        <v>1192.5499999999997</v>
      </c>
      <c r="H77" s="8">
        <v>1193</v>
      </c>
      <c r="I77" s="8"/>
      <c r="J77" s="8"/>
    </row>
    <row r="78" spans="1:10" ht="15">
      <c r="A78" s="9" t="s">
        <v>73</v>
      </c>
      <c r="B78" s="6" t="s">
        <v>72</v>
      </c>
      <c r="C78" s="6">
        <v>10</v>
      </c>
      <c r="D78" s="6">
        <v>9.5</v>
      </c>
      <c r="E78" s="6">
        <f t="shared" si="3"/>
        <v>95</v>
      </c>
      <c r="F78" s="7">
        <f t="shared" si="4"/>
        <v>109.24999999999999</v>
      </c>
      <c r="G78" s="12">
        <f>F78</f>
        <v>109.24999999999999</v>
      </c>
      <c r="H78" s="9"/>
      <c r="I78" s="9"/>
      <c r="J78" s="9"/>
    </row>
    <row r="79" spans="1:10" ht="15">
      <c r="A79" s="8" t="s">
        <v>27</v>
      </c>
      <c r="B79" s="4" t="s">
        <v>25</v>
      </c>
      <c r="C79" s="4">
        <v>13</v>
      </c>
      <c r="D79" s="4">
        <v>112.5</v>
      </c>
      <c r="E79" s="4">
        <f t="shared" si="3"/>
        <v>1462.5</v>
      </c>
      <c r="F79" s="5">
        <f t="shared" si="4"/>
        <v>1681.8749999999998</v>
      </c>
      <c r="G79" s="8"/>
      <c r="H79" s="8"/>
      <c r="I79" s="8"/>
      <c r="J79" s="8"/>
    </row>
    <row r="80" spans="1:10" ht="15">
      <c r="A80" s="8" t="s">
        <v>27</v>
      </c>
      <c r="B80" s="4" t="s">
        <v>66</v>
      </c>
      <c r="C80" s="4">
        <v>25</v>
      </c>
      <c r="D80" s="4">
        <v>19</v>
      </c>
      <c r="E80" s="4">
        <f t="shared" si="3"/>
        <v>475</v>
      </c>
      <c r="F80" s="5">
        <f t="shared" si="4"/>
        <v>546.25</v>
      </c>
      <c r="G80" s="11">
        <f>F79+F80</f>
        <v>2228.125</v>
      </c>
      <c r="H80" s="8">
        <v>2228</v>
      </c>
      <c r="I80" s="8"/>
      <c r="J80" s="8"/>
    </row>
    <row r="81" spans="1:10" ht="15">
      <c r="A81" s="9" t="s">
        <v>70</v>
      </c>
      <c r="B81" s="6" t="s">
        <v>66</v>
      </c>
      <c r="C81" s="6">
        <v>15</v>
      </c>
      <c r="D81" s="6">
        <v>19</v>
      </c>
      <c r="E81" s="6">
        <f t="shared" si="3"/>
        <v>285</v>
      </c>
      <c r="F81" s="7">
        <f t="shared" si="4"/>
        <v>327.75</v>
      </c>
      <c r="G81" s="9"/>
      <c r="H81" s="9"/>
      <c r="I81" s="9"/>
      <c r="J81" s="9"/>
    </row>
    <row r="82" spans="1:10" ht="15">
      <c r="A82" s="9" t="s">
        <v>49</v>
      </c>
      <c r="B82" s="6" t="s">
        <v>48</v>
      </c>
      <c r="C82" s="6">
        <v>15</v>
      </c>
      <c r="D82" s="6">
        <v>46</v>
      </c>
      <c r="E82" s="6">
        <f t="shared" si="3"/>
        <v>690</v>
      </c>
      <c r="F82" s="7">
        <f t="shared" si="4"/>
        <v>793.4999999999999</v>
      </c>
      <c r="G82" s="12">
        <f>F81+F82</f>
        <v>1121.25</v>
      </c>
      <c r="H82" s="9">
        <v>1121</v>
      </c>
      <c r="I82" s="9"/>
      <c r="J82" s="9"/>
    </row>
    <row r="83" spans="1:10" ht="15">
      <c r="A83" s="8" t="s">
        <v>22</v>
      </c>
      <c r="B83" s="4" t="s">
        <v>19</v>
      </c>
      <c r="C83" s="4">
        <v>18</v>
      </c>
      <c r="D83" s="4">
        <v>165</v>
      </c>
      <c r="E83" s="4">
        <f t="shared" si="3"/>
        <v>2970</v>
      </c>
      <c r="F83" s="5">
        <f t="shared" si="4"/>
        <v>3415.4999999999995</v>
      </c>
      <c r="G83" s="8"/>
      <c r="H83" s="8"/>
      <c r="I83" s="8"/>
      <c r="J83" s="8"/>
    </row>
    <row r="84" spans="1:10" ht="15">
      <c r="A84" s="8" t="s">
        <v>22</v>
      </c>
      <c r="B84" s="4" t="s">
        <v>42</v>
      </c>
      <c r="C84" s="4">
        <v>5</v>
      </c>
      <c r="D84" s="4">
        <v>46</v>
      </c>
      <c r="E84" s="4">
        <f t="shared" si="3"/>
        <v>230</v>
      </c>
      <c r="F84" s="5">
        <f t="shared" si="4"/>
        <v>264.5</v>
      </c>
      <c r="G84" s="8"/>
      <c r="H84" s="8"/>
      <c r="I84" s="8"/>
      <c r="J84" s="8"/>
    </row>
    <row r="85" spans="1:10" ht="15">
      <c r="A85" s="8" t="s">
        <v>22</v>
      </c>
      <c r="B85" s="4" t="s">
        <v>48</v>
      </c>
      <c r="C85" s="4">
        <v>5</v>
      </c>
      <c r="D85" s="4">
        <v>46</v>
      </c>
      <c r="E85" s="4">
        <f t="shared" si="3"/>
        <v>230</v>
      </c>
      <c r="F85" s="5">
        <f t="shared" si="4"/>
        <v>264.5</v>
      </c>
      <c r="G85" s="11">
        <f>F83+F84+F85</f>
        <v>3944.4999999999995</v>
      </c>
      <c r="H85" s="8">
        <v>3945</v>
      </c>
      <c r="I85" s="8"/>
      <c r="J85" s="8"/>
    </row>
    <row r="86" spans="1:10" ht="15">
      <c r="A86" s="9" t="s">
        <v>20</v>
      </c>
      <c r="B86" s="6" t="s">
        <v>19</v>
      </c>
      <c r="C86" s="6">
        <v>4</v>
      </c>
      <c r="D86" s="6">
        <v>165</v>
      </c>
      <c r="E86" s="6">
        <f t="shared" si="3"/>
        <v>660</v>
      </c>
      <c r="F86" s="7">
        <f t="shared" si="4"/>
        <v>758.9999999999999</v>
      </c>
      <c r="G86" s="12">
        <f>F86</f>
        <v>758.9999999999999</v>
      </c>
      <c r="H86" s="9">
        <v>759</v>
      </c>
      <c r="I86" s="9"/>
      <c r="J86" s="9"/>
    </row>
    <row r="87" spans="1:10" ht="15">
      <c r="A87" s="8" t="s">
        <v>35</v>
      </c>
      <c r="B87" s="4" t="s">
        <v>33</v>
      </c>
      <c r="C87" s="4">
        <v>8</v>
      </c>
      <c r="D87" s="4">
        <v>44</v>
      </c>
      <c r="E87" s="4">
        <f t="shared" si="3"/>
        <v>352</v>
      </c>
      <c r="F87" s="5">
        <f t="shared" si="4"/>
        <v>404.79999999999995</v>
      </c>
      <c r="G87" s="11">
        <f>F87</f>
        <v>404.79999999999995</v>
      </c>
      <c r="H87" s="8"/>
      <c r="I87" s="8"/>
      <c r="J87" s="8"/>
    </row>
    <row r="88" spans="1:10" ht="15">
      <c r="A88" s="9" t="s">
        <v>74</v>
      </c>
      <c r="B88" s="6" t="s">
        <v>72</v>
      </c>
      <c r="C88" s="6">
        <v>10</v>
      </c>
      <c r="D88" s="6">
        <v>9.5</v>
      </c>
      <c r="E88" s="6">
        <f t="shared" si="3"/>
        <v>95</v>
      </c>
      <c r="F88" s="7">
        <f t="shared" si="4"/>
        <v>109.24999999999999</v>
      </c>
      <c r="G88" s="12">
        <f>F88</f>
        <v>109.24999999999999</v>
      </c>
      <c r="H88" s="9"/>
      <c r="I88" s="9"/>
      <c r="J88" s="9"/>
    </row>
    <row r="89" spans="1:10" ht="15">
      <c r="A89" s="8" t="s">
        <v>62</v>
      </c>
      <c r="B89" s="4" t="s">
        <v>10</v>
      </c>
      <c r="C89" s="4">
        <v>2.7</v>
      </c>
      <c r="D89" s="4">
        <v>61</v>
      </c>
      <c r="E89" s="4">
        <f t="shared" si="3"/>
        <v>164.70000000000002</v>
      </c>
      <c r="F89" s="5">
        <f t="shared" si="4"/>
        <v>189.405</v>
      </c>
      <c r="G89" s="8"/>
      <c r="H89" s="8"/>
      <c r="I89" s="8"/>
      <c r="J89" s="8"/>
    </row>
    <row r="90" spans="1:10" ht="15">
      <c r="A90" s="8" t="s">
        <v>62</v>
      </c>
      <c r="B90" s="4" t="s">
        <v>61</v>
      </c>
      <c r="C90" s="4">
        <v>5</v>
      </c>
      <c r="D90" s="4">
        <v>95</v>
      </c>
      <c r="E90" s="4">
        <f t="shared" si="3"/>
        <v>475</v>
      </c>
      <c r="F90" s="5">
        <f t="shared" si="4"/>
        <v>546.25</v>
      </c>
      <c r="G90" s="11">
        <f>F89+F90</f>
        <v>735.655</v>
      </c>
      <c r="H90" s="8">
        <v>736</v>
      </c>
      <c r="I90" s="8"/>
      <c r="J90" s="8"/>
    </row>
    <row r="91" spans="1:10" ht="15">
      <c r="A91" s="13" t="s">
        <v>95</v>
      </c>
      <c r="B91" s="6" t="s">
        <v>10</v>
      </c>
      <c r="C91" s="6">
        <v>4</v>
      </c>
      <c r="D91" s="6">
        <v>61</v>
      </c>
      <c r="E91" s="6">
        <f t="shared" si="3"/>
        <v>244</v>
      </c>
      <c r="F91" s="7">
        <f aca="true" t="shared" si="5" ref="F91:F107">E91*1.15</f>
        <v>280.59999999999997</v>
      </c>
      <c r="G91" s="12">
        <f>F91</f>
        <v>280.59999999999997</v>
      </c>
      <c r="H91" s="9"/>
      <c r="I91" s="9"/>
      <c r="J91" s="9"/>
    </row>
    <row r="92" spans="1:10" ht="15">
      <c r="A92" s="18" t="s">
        <v>96</v>
      </c>
      <c r="B92" s="4" t="s">
        <v>33</v>
      </c>
      <c r="C92" s="4">
        <v>7</v>
      </c>
      <c r="D92" s="4">
        <v>44</v>
      </c>
      <c r="E92" s="4">
        <f>D92*C92</f>
        <v>308</v>
      </c>
      <c r="F92" s="5">
        <f t="shared" si="5"/>
        <v>354.2</v>
      </c>
      <c r="G92" s="11">
        <f>F92</f>
        <v>354.2</v>
      </c>
      <c r="H92" s="8">
        <v>400</v>
      </c>
      <c r="I92" s="8"/>
      <c r="J92" s="8"/>
    </row>
    <row r="93" spans="1:10" ht="15">
      <c r="A93" s="13" t="s">
        <v>97</v>
      </c>
      <c r="B93" s="6" t="s">
        <v>55</v>
      </c>
      <c r="C93" s="6">
        <v>3</v>
      </c>
      <c r="D93" s="6">
        <v>46</v>
      </c>
      <c r="E93" s="6">
        <f>D93*C93</f>
        <v>138</v>
      </c>
      <c r="F93" s="7">
        <f>E93*1.15</f>
        <v>158.7</v>
      </c>
      <c r="G93" s="12">
        <f>F93</f>
        <v>158.7</v>
      </c>
      <c r="H93" s="9"/>
      <c r="I93" s="9"/>
      <c r="J93" s="9"/>
    </row>
    <row r="94" spans="1:10" ht="15">
      <c r="A94" s="18" t="s">
        <v>98</v>
      </c>
      <c r="B94" s="4" t="s">
        <v>42</v>
      </c>
      <c r="C94" s="4">
        <v>7</v>
      </c>
      <c r="D94" s="4">
        <v>46</v>
      </c>
      <c r="E94" s="4">
        <f>D94*C94</f>
        <v>322</v>
      </c>
      <c r="F94" s="5">
        <f>E94*1.15</f>
        <v>370.29999999999995</v>
      </c>
      <c r="G94" s="11"/>
      <c r="H94" s="8"/>
      <c r="I94" s="8"/>
      <c r="J94" s="8"/>
    </row>
    <row r="95" spans="1:10" ht="15">
      <c r="A95" s="18" t="s">
        <v>98</v>
      </c>
      <c r="B95" s="4" t="s">
        <v>63</v>
      </c>
      <c r="C95" s="4">
        <v>8</v>
      </c>
      <c r="D95" s="4">
        <v>11.4</v>
      </c>
      <c r="E95" s="4">
        <f>D95*C95</f>
        <v>91.2</v>
      </c>
      <c r="F95" s="5">
        <f>E95*1.15</f>
        <v>104.88</v>
      </c>
      <c r="G95" s="11">
        <f>F94+F95</f>
        <v>475.17999999999995</v>
      </c>
      <c r="H95" s="8"/>
      <c r="I95" s="8"/>
      <c r="J95" s="8"/>
    </row>
    <row r="96" spans="1:10" ht="15">
      <c r="A96" s="13" t="s">
        <v>99</v>
      </c>
      <c r="B96" s="6" t="s">
        <v>30</v>
      </c>
      <c r="C96" s="6">
        <v>2</v>
      </c>
      <c r="D96" s="6">
        <v>127.5</v>
      </c>
      <c r="E96" s="6">
        <f>D96*C96</f>
        <v>255</v>
      </c>
      <c r="F96" s="7">
        <f>E96*1.15</f>
        <v>293.25</v>
      </c>
      <c r="G96" s="12">
        <f>F96</f>
        <v>293.25</v>
      </c>
      <c r="H96" s="9"/>
      <c r="I96" s="9"/>
      <c r="J96" s="9"/>
    </row>
    <row r="97" spans="1:10" ht="15">
      <c r="A97" s="13" t="s">
        <v>100</v>
      </c>
      <c r="B97" s="6" t="s">
        <v>58</v>
      </c>
      <c r="C97" s="6">
        <v>4.3</v>
      </c>
      <c r="D97" s="6">
        <v>155</v>
      </c>
      <c r="E97" s="6">
        <f t="shared" si="3"/>
        <v>666.5</v>
      </c>
      <c r="F97" s="7">
        <f t="shared" si="5"/>
        <v>766.4749999999999</v>
      </c>
      <c r="G97" s="12"/>
      <c r="H97" s="9"/>
      <c r="I97" s="9"/>
      <c r="J97" s="9"/>
    </row>
    <row r="98" spans="1:10" ht="15">
      <c r="A98" s="13" t="s">
        <v>100</v>
      </c>
      <c r="B98" s="6" t="s">
        <v>66</v>
      </c>
      <c r="C98" s="6">
        <v>5</v>
      </c>
      <c r="D98" s="6">
        <v>19</v>
      </c>
      <c r="E98" s="6">
        <f>D98*C98</f>
        <v>95</v>
      </c>
      <c r="F98" s="7">
        <f>E98*1.15</f>
        <v>109.24999999999999</v>
      </c>
      <c r="G98" s="12">
        <f>F97+F98</f>
        <v>875.7249999999999</v>
      </c>
      <c r="H98" s="9">
        <v>876</v>
      </c>
      <c r="I98" s="9"/>
      <c r="J98" s="9"/>
    </row>
    <row r="99" spans="1:10" ht="15">
      <c r="A99" s="10" t="s">
        <v>24</v>
      </c>
      <c r="B99" s="6" t="s">
        <v>25</v>
      </c>
      <c r="C99" s="6">
        <v>1.3</v>
      </c>
      <c r="D99" s="6">
        <v>112.5</v>
      </c>
      <c r="E99" s="6">
        <f t="shared" si="3"/>
        <v>146.25</v>
      </c>
      <c r="F99" s="7">
        <f t="shared" si="5"/>
        <v>168.1875</v>
      </c>
      <c r="G99" s="12">
        <f aca="true" t="shared" si="6" ref="G99:G106">F99</f>
        <v>168.1875</v>
      </c>
      <c r="H99" s="9"/>
      <c r="I99" s="9"/>
      <c r="J99" s="9"/>
    </row>
    <row r="100" spans="1:10" ht="15">
      <c r="A100" s="10" t="s">
        <v>24</v>
      </c>
      <c r="B100" s="6" t="s">
        <v>30</v>
      </c>
      <c r="C100" s="6">
        <v>5.2</v>
      </c>
      <c r="D100" s="6">
        <v>127.5</v>
      </c>
      <c r="E100" s="6">
        <f t="shared" si="3"/>
        <v>663</v>
      </c>
      <c r="F100" s="7">
        <f t="shared" si="5"/>
        <v>762.4499999999999</v>
      </c>
      <c r="G100" s="12">
        <f t="shared" si="6"/>
        <v>762.4499999999999</v>
      </c>
      <c r="H100" s="9"/>
      <c r="I100" s="9"/>
      <c r="J100" s="9"/>
    </row>
    <row r="101" spans="1:10" ht="15">
      <c r="A101" s="10" t="s">
        <v>24</v>
      </c>
      <c r="B101" s="6" t="s">
        <v>50</v>
      </c>
      <c r="C101" s="6">
        <v>3</v>
      </c>
      <c r="D101" s="6">
        <v>46</v>
      </c>
      <c r="E101" s="6">
        <f t="shared" si="3"/>
        <v>138</v>
      </c>
      <c r="F101" s="7">
        <f t="shared" si="5"/>
        <v>158.7</v>
      </c>
      <c r="G101" s="12">
        <f t="shared" si="6"/>
        <v>158.7</v>
      </c>
      <c r="H101" s="9"/>
      <c r="I101" s="9"/>
      <c r="J101" s="9"/>
    </row>
    <row r="102" spans="1:10" ht="15">
      <c r="A102" s="10" t="s">
        <v>24</v>
      </c>
      <c r="B102" s="6" t="s">
        <v>55</v>
      </c>
      <c r="C102" s="6">
        <v>5</v>
      </c>
      <c r="D102" s="6">
        <v>46</v>
      </c>
      <c r="E102" s="6">
        <f t="shared" si="3"/>
        <v>230</v>
      </c>
      <c r="F102" s="7">
        <f t="shared" si="5"/>
        <v>264.5</v>
      </c>
      <c r="G102" s="12">
        <f t="shared" si="6"/>
        <v>264.5</v>
      </c>
      <c r="H102" s="9"/>
      <c r="I102" s="9"/>
      <c r="J102" s="9"/>
    </row>
    <row r="103" spans="1:10" ht="15">
      <c r="A103" s="10" t="s">
        <v>24</v>
      </c>
      <c r="B103" s="6" t="s">
        <v>61</v>
      </c>
      <c r="C103" s="6">
        <v>25</v>
      </c>
      <c r="D103" s="6">
        <v>95</v>
      </c>
      <c r="E103" s="6">
        <f>D103*C103</f>
        <v>2375</v>
      </c>
      <c r="F103" s="7">
        <f t="shared" si="5"/>
        <v>2731.25</v>
      </c>
      <c r="G103" s="12">
        <f t="shared" si="6"/>
        <v>2731.25</v>
      </c>
      <c r="H103" s="9"/>
      <c r="I103" s="9"/>
      <c r="J103" s="9"/>
    </row>
    <row r="104" spans="1:10" ht="15">
      <c r="A104" s="10" t="s">
        <v>24</v>
      </c>
      <c r="B104" s="6" t="s">
        <v>72</v>
      </c>
      <c r="C104" s="6">
        <v>4</v>
      </c>
      <c r="D104" s="6">
        <v>9.5</v>
      </c>
      <c r="E104" s="6">
        <f>D104*C104</f>
        <v>38</v>
      </c>
      <c r="F104" s="7">
        <f t="shared" si="5"/>
        <v>43.699999999999996</v>
      </c>
      <c r="G104" s="12">
        <f t="shared" si="6"/>
        <v>43.699999999999996</v>
      </c>
      <c r="H104" s="9"/>
      <c r="I104" s="9"/>
      <c r="J104" s="9"/>
    </row>
    <row r="105" spans="1:10" ht="15">
      <c r="A105" s="10" t="s">
        <v>24</v>
      </c>
      <c r="B105" s="6" t="s">
        <v>77</v>
      </c>
      <c r="C105" s="6">
        <v>3</v>
      </c>
      <c r="D105" s="6">
        <v>12.35</v>
      </c>
      <c r="E105" s="6">
        <f>D105*C105</f>
        <v>37.05</v>
      </c>
      <c r="F105" s="7">
        <f t="shared" si="5"/>
        <v>42.607499999999995</v>
      </c>
      <c r="G105" s="12">
        <f t="shared" si="6"/>
        <v>42.607499999999995</v>
      </c>
      <c r="H105" s="9"/>
      <c r="I105" s="9"/>
      <c r="J105" s="9"/>
    </row>
    <row r="106" spans="1:10" ht="15">
      <c r="A106" s="10" t="s">
        <v>24</v>
      </c>
      <c r="B106" s="6" t="s">
        <v>93</v>
      </c>
      <c r="C106" s="6">
        <v>2</v>
      </c>
      <c r="D106" s="6">
        <v>122</v>
      </c>
      <c r="E106" s="6">
        <f>D106*C106</f>
        <v>244</v>
      </c>
      <c r="F106" s="7">
        <f t="shared" si="5"/>
        <v>280.59999999999997</v>
      </c>
      <c r="G106" s="12">
        <f t="shared" si="6"/>
        <v>280.59999999999997</v>
      </c>
      <c r="H106" s="9"/>
      <c r="I106" s="9"/>
      <c r="J106" s="9"/>
    </row>
    <row r="107" spans="1:10" ht="15">
      <c r="A107" s="10" t="s">
        <v>24</v>
      </c>
      <c r="B107" s="6" t="s">
        <v>94</v>
      </c>
      <c r="C107" s="6">
        <v>2</v>
      </c>
      <c r="D107" s="6">
        <v>122</v>
      </c>
      <c r="E107" s="6">
        <f>D107*C107</f>
        <v>244</v>
      </c>
      <c r="F107" s="7">
        <f t="shared" si="5"/>
        <v>280.59999999999997</v>
      </c>
      <c r="G107" s="12">
        <f>F107</f>
        <v>280.59999999999997</v>
      </c>
      <c r="H107" s="9"/>
      <c r="I107" s="9"/>
      <c r="J107" s="9"/>
    </row>
    <row r="108" spans="5:7" ht="15">
      <c r="E108">
        <f>SUM(E2:E107)</f>
        <v>41472.45</v>
      </c>
      <c r="F108" s="3">
        <f>SUM(F2:F107)</f>
        <v>47693.317499999976</v>
      </c>
      <c r="G108" s="3">
        <f>SUM(G2:G107)</f>
        <v>47693.31749999998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80">
      <selection activeCell="K103" sqref="K103"/>
    </sheetView>
  </sheetViews>
  <sheetFormatPr defaultColWidth="9.140625" defaultRowHeight="15"/>
  <cols>
    <col min="1" max="1" width="17.57421875" style="0" customWidth="1"/>
    <col min="2" max="2" width="5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8</v>
      </c>
      <c r="D2">
        <v>61</v>
      </c>
      <c r="E2">
        <f>D2*C2</f>
        <v>488</v>
      </c>
    </row>
    <row r="3" spans="1:5" ht="15">
      <c r="A3" t="s">
        <v>12</v>
      </c>
      <c r="B3" t="s">
        <v>10</v>
      </c>
      <c r="C3">
        <v>4</v>
      </c>
      <c r="D3">
        <v>61</v>
      </c>
      <c r="E3">
        <f aca="true" t="shared" si="0" ref="E3:E68">D3*C3</f>
        <v>244</v>
      </c>
    </row>
    <row r="4" spans="1:5" ht="15">
      <c r="A4" t="s">
        <v>13</v>
      </c>
      <c r="B4" t="s">
        <v>10</v>
      </c>
      <c r="C4">
        <v>8</v>
      </c>
      <c r="D4">
        <v>61</v>
      </c>
      <c r="E4">
        <f t="shared" si="0"/>
        <v>488</v>
      </c>
    </row>
    <row r="5" spans="1:5" ht="15">
      <c r="A5" t="s">
        <v>14</v>
      </c>
      <c r="B5" t="s">
        <v>10</v>
      </c>
      <c r="C5">
        <v>5</v>
      </c>
      <c r="D5">
        <v>61</v>
      </c>
      <c r="E5">
        <f t="shared" si="0"/>
        <v>305</v>
      </c>
    </row>
    <row r="6" spans="1:5" ht="15">
      <c r="A6" t="s">
        <v>14</v>
      </c>
      <c r="B6" t="s">
        <v>10</v>
      </c>
      <c r="C6">
        <v>2.7</v>
      </c>
      <c r="D6">
        <v>61</v>
      </c>
      <c r="E6">
        <f>D6*C6</f>
        <v>164.70000000000002</v>
      </c>
    </row>
    <row r="7" spans="1:5" ht="15">
      <c r="A7" t="s">
        <v>16</v>
      </c>
      <c r="B7" t="s">
        <v>15</v>
      </c>
      <c r="C7">
        <v>10</v>
      </c>
      <c r="D7">
        <v>61</v>
      </c>
      <c r="E7">
        <f t="shared" si="0"/>
        <v>610</v>
      </c>
    </row>
    <row r="8" spans="1:5" ht="15">
      <c r="A8" t="s">
        <v>17</v>
      </c>
      <c r="B8" t="s">
        <v>15</v>
      </c>
      <c r="C8">
        <v>9</v>
      </c>
      <c r="D8">
        <v>61</v>
      </c>
      <c r="E8">
        <f t="shared" si="0"/>
        <v>549</v>
      </c>
    </row>
    <row r="9" spans="1:5" ht="15">
      <c r="A9" t="s">
        <v>18</v>
      </c>
      <c r="B9" t="s">
        <v>15</v>
      </c>
      <c r="C9">
        <v>9</v>
      </c>
      <c r="D9">
        <v>61</v>
      </c>
      <c r="E9">
        <f t="shared" si="0"/>
        <v>549</v>
      </c>
    </row>
    <row r="10" spans="1:5" ht="15">
      <c r="A10" t="s">
        <v>20</v>
      </c>
      <c r="B10" t="s">
        <v>19</v>
      </c>
      <c r="C10">
        <v>4</v>
      </c>
      <c r="D10">
        <v>165</v>
      </c>
      <c r="E10">
        <f t="shared" si="0"/>
        <v>660</v>
      </c>
    </row>
    <row r="11" spans="1:5" ht="15">
      <c r="A11" t="s">
        <v>21</v>
      </c>
      <c r="B11" t="s">
        <v>19</v>
      </c>
      <c r="C11">
        <v>3</v>
      </c>
      <c r="D11">
        <v>165</v>
      </c>
      <c r="E11">
        <f t="shared" si="0"/>
        <v>495</v>
      </c>
    </row>
    <row r="12" spans="1:5" ht="15">
      <c r="A12" t="s">
        <v>22</v>
      </c>
      <c r="B12" t="s">
        <v>19</v>
      </c>
      <c r="C12">
        <v>18</v>
      </c>
      <c r="D12">
        <v>165</v>
      </c>
      <c r="E12">
        <f t="shared" si="0"/>
        <v>2970</v>
      </c>
    </row>
    <row r="13" spans="1:5" ht="15">
      <c r="A13" t="s">
        <v>23</v>
      </c>
      <c r="B13" t="s">
        <v>19</v>
      </c>
      <c r="C13">
        <v>5</v>
      </c>
      <c r="D13">
        <v>165</v>
      </c>
      <c r="E13">
        <f t="shared" si="0"/>
        <v>825</v>
      </c>
    </row>
    <row r="14" spans="1:5" ht="15">
      <c r="A14" t="s">
        <v>24</v>
      </c>
      <c r="B14" t="s">
        <v>19</v>
      </c>
      <c r="C14">
        <v>0.7</v>
      </c>
      <c r="D14">
        <v>165</v>
      </c>
      <c r="E14">
        <f t="shared" si="0"/>
        <v>115.49999999999999</v>
      </c>
    </row>
    <row r="15" spans="1:5" ht="15">
      <c r="A15" t="s">
        <v>26</v>
      </c>
      <c r="B15" t="s">
        <v>25</v>
      </c>
      <c r="C15">
        <v>5</v>
      </c>
      <c r="D15">
        <v>112.5</v>
      </c>
      <c r="E15">
        <f t="shared" si="0"/>
        <v>562.5</v>
      </c>
    </row>
    <row r="16" spans="1:5" ht="15">
      <c r="A16" t="s">
        <v>27</v>
      </c>
      <c r="B16" t="s">
        <v>25</v>
      </c>
      <c r="C16">
        <v>13</v>
      </c>
      <c r="D16">
        <v>112.5</v>
      </c>
      <c r="E16">
        <f t="shared" si="0"/>
        <v>1462.5</v>
      </c>
    </row>
    <row r="17" spans="1:5" ht="15">
      <c r="A17" t="s">
        <v>28</v>
      </c>
      <c r="B17" t="s">
        <v>25</v>
      </c>
      <c r="C17">
        <v>5</v>
      </c>
      <c r="D17">
        <v>112.5</v>
      </c>
      <c r="E17">
        <f t="shared" si="0"/>
        <v>562.5</v>
      </c>
    </row>
    <row r="18" spans="1:5" ht="15">
      <c r="A18" t="s">
        <v>29</v>
      </c>
      <c r="B18" t="s">
        <v>25</v>
      </c>
      <c r="C18">
        <v>5</v>
      </c>
      <c r="D18">
        <v>112.5</v>
      </c>
      <c r="E18">
        <f t="shared" si="0"/>
        <v>562.5</v>
      </c>
    </row>
    <row r="19" spans="1:5" ht="15">
      <c r="A19" t="s">
        <v>24</v>
      </c>
      <c r="B19" t="s">
        <v>25</v>
      </c>
      <c r="C19">
        <v>1.3</v>
      </c>
      <c r="D19">
        <v>112.5</v>
      </c>
      <c r="E19">
        <f t="shared" si="0"/>
        <v>146.25</v>
      </c>
    </row>
    <row r="20" spans="1:5" ht="15">
      <c r="A20" t="s">
        <v>31</v>
      </c>
      <c r="B20" t="s">
        <v>30</v>
      </c>
      <c r="C20">
        <v>6</v>
      </c>
      <c r="D20">
        <v>127.5</v>
      </c>
      <c r="E20">
        <f t="shared" si="0"/>
        <v>765</v>
      </c>
    </row>
    <row r="21" spans="1:5" ht="15">
      <c r="A21" t="s">
        <v>32</v>
      </c>
      <c r="B21" t="s">
        <v>30</v>
      </c>
      <c r="C21">
        <v>8</v>
      </c>
      <c r="D21">
        <v>127.5</v>
      </c>
      <c r="E21">
        <f t="shared" si="0"/>
        <v>1020</v>
      </c>
    </row>
    <row r="22" spans="1:5" ht="15">
      <c r="A22" t="s">
        <v>23</v>
      </c>
      <c r="B22" t="s">
        <v>30</v>
      </c>
      <c r="C22">
        <v>7</v>
      </c>
      <c r="D22">
        <v>127.5</v>
      </c>
      <c r="E22">
        <f t="shared" si="0"/>
        <v>892.5</v>
      </c>
    </row>
    <row r="23" spans="1:5" ht="15">
      <c r="A23" t="s">
        <v>24</v>
      </c>
      <c r="B23" t="s">
        <v>30</v>
      </c>
      <c r="C23">
        <v>7.2</v>
      </c>
      <c r="D23">
        <v>127.5</v>
      </c>
      <c r="E23">
        <f t="shared" si="0"/>
        <v>918</v>
      </c>
    </row>
    <row r="24" spans="1:5" ht="15">
      <c r="A24" t="s">
        <v>34</v>
      </c>
      <c r="B24" t="s">
        <v>33</v>
      </c>
      <c r="C24">
        <v>6</v>
      </c>
      <c r="D24">
        <v>44</v>
      </c>
      <c r="E24">
        <f t="shared" si="0"/>
        <v>264</v>
      </c>
    </row>
    <row r="25" spans="1:5" ht="15">
      <c r="A25" t="s">
        <v>35</v>
      </c>
      <c r="B25" t="s">
        <v>33</v>
      </c>
      <c r="C25">
        <v>8</v>
      </c>
      <c r="D25">
        <v>44</v>
      </c>
      <c r="E25">
        <f t="shared" si="0"/>
        <v>352</v>
      </c>
    </row>
    <row r="26" spans="1:5" ht="15">
      <c r="A26" t="s">
        <v>36</v>
      </c>
      <c r="B26" t="s">
        <v>33</v>
      </c>
      <c r="C26">
        <v>12</v>
      </c>
      <c r="D26">
        <v>44</v>
      </c>
      <c r="E26">
        <f t="shared" si="0"/>
        <v>528</v>
      </c>
    </row>
    <row r="27" spans="1:5" ht="15">
      <c r="A27" t="s">
        <v>37</v>
      </c>
      <c r="B27" t="s">
        <v>33</v>
      </c>
      <c r="C27">
        <v>8</v>
      </c>
      <c r="D27">
        <v>44</v>
      </c>
      <c r="E27">
        <f t="shared" si="0"/>
        <v>352</v>
      </c>
    </row>
    <row r="28" spans="1:5" ht="15">
      <c r="A28" t="s">
        <v>38</v>
      </c>
      <c r="B28" t="s">
        <v>33</v>
      </c>
      <c r="C28">
        <v>6</v>
      </c>
      <c r="D28">
        <v>44</v>
      </c>
      <c r="E28">
        <f t="shared" si="0"/>
        <v>264</v>
      </c>
    </row>
    <row r="29" spans="1:5" ht="15">
      <c r="A29" t="s">
        <v>26</v>
      </c>
      <c r="B29" t="s">
        <v>33</v>
      </c>
      <c r="C29">
        <v>5</v>
      </c>
      <c r="D29">
        <v>44</v>
      </c>
      <c r="E29">
        <f t="shared" si="0"/>
        <v>220</v>
      </c>
    </row>
    <row r="30" spans="1:5" ht="15">
      <c r="A30" t="s">
        <v>39</v>
      </c>
      <c r="B30" t="s">
        <v>33</v>
      </c>
      <c r="C30">
        <v>2</v>
      </c>
      <c r="D30">
        <v>44</v>
      </c>
      <c r="E30">
        <f t="shared" si="0"/>
        <v>88</v>
      </c>
    </row>
    <row r="31" spans="1:5" ht="15">
      <c r="A31" t="s">
        <v>40</v>
      </c>
      <c r="B31" t="s">
        <v>33</v>
      </c>
      <c r="C31">
        <v>6</v>
      </c>
      <c r="D31">
        <v>44</v>
      </c>
      <c r="E31">
        <f t="shared" si="0"/>
        <v>264</v>
      </c>
    </row>
    <row r="32" spans="1:5" ht="15">
      <c r="A32" t="s">
        <v>41</v>
      </c>
      <c r="B32" t="s">
        <v>33</v>
      </c>
      <c r="C32">
        <v>6</v>
      </c>
      <c r="D32">
        <v>44</v>
      </c>
      <c r="E32">
        <f t="shared" si="0"/>
        <v>264</v>
      </c>
    </row>
    <row r="33" spans="1:5" ht="15">
      <c r="A33" t="s">
        <v>24</v>
      </c>
      <c r="B33" t="s">
        <v>33</v>
      </c>
      <c r="C33">
        <v>12</v>
      </c>
      <c r="D33">
        <v>44</v>
      </c>
      <c r="E33">
        <f t="shared" si="0"/>
        <v>528</v>
      </c>
    </row>
    <row r="34" spans="1:5" ht="15">
      <c r="A34" t="s">
        <v>23</v>
      </c>
      <c r="B34" t="s">
        <v>42</v>
      </c>
      <c r="C34">
        <v>21</v>
      </c>
      <c r="D34">
        <v>46</v>
      </c>
      <c r="E34">
        <f t="shared" si="0"/>
        <v>966</v>
      </c>
    </row>
    <row r="35" spans="1:5" ht="15">
      <c r="A35" t="s">
        <v>43</v>
      </c>
      <c r="B35" t="s">
        <v>42</v>
      </c>
      <c r="C35">
        <v>6</v>
      </c>
      <c r="D35">
        <v>46</v>
      </c>
      <c r="E35">
        <f t="shared" si="0"/>
        <v>276</v>
      </c>
    </row>
    <row r="36" spans="1:5" ht="15">
      <c r="A36" t="s">
        <v>22</v>
      </c>
      <c r="B36" t="s">
        <v>42</v>
      </c>
      <c r="C36">
        <v>5</v>
      </c>
      <c r="D36">
        <v>46</v>
      </c>
      <c r="E36">
        <f t="shared" si="0"/>
        <v>230</v>
      </c>
    </row>
    <row r="37" spans="1:5" ht="15">
      <c r="A37" t="s">
        <v>44</v>
      </c>
      <c r="B37" t="s">
        <v>42</v>
      </c>
      <c r="C37">
        <v>4</v>
      </c>
      <c r="D37">
        <v>46</v>
      </c>
      <c r="E37">
        <f t="shared" si="0"/>
        <v>184</v>
      </c>
    </row>
    <row r="38" spans="1:5" ht="15">
      <c r="A38" t="s">
        <v>45</v>
      </c>
      <c r="B38" t="s">
        <v>42</v>
      </c>
      <c r="C38">
        <v>3</v>
      </c>
      <c r="D38">
        <v>46</v>
      </c>
      <c r="E38">
        <f t="shared" si="0"/>
        <v>138</v>
      </c>
    </row>
    <row r="39" spans="1:5" ht="15">
      <c r="A39" t="s">
        <v>46</v>
      </c>
      <c r="B39" t="s">
        <v>42</v>
      </c>
      <c r="C39">
        <v>12</v>
      </c>
      <c r="D39">
        <v>46</v>
      </c>
      <c r="E39">
        <f t="shared" si="0"/>
        <v>552</v>
      </c>
    </row>
    <row r="40" spans="1:5" ht="15">
      <c r="A40" t="s">
        <v>47</v>
      </c>
      <c r="B40" t="s">
        <v>42</v>
      </c>
      <c r="C40">
        <v>6</v>
      </c>
      <c r="D40">
        <v>46</v>
      </c>
      <c r="E40">
        <f t="shared" si="0"/>
        <v>276</v>
      </c>
    </row>
    <row r="41" spans="1:5" ht="15">
      <c r="A41" t="s">
        <v>24</v>
      </c>
      <c r="B41" t="s">
        <v>42</v>
      </c>
      <c r="C41">
        <v>7</v>
      </c>
      <c r="D41">
        <v>46</v>
      </c>
      <c r="E41">
        <f t="shared" si="0"/>
        <v>322</v>
      </c>
    </row>
    <row r="42" spans="1:5" ht="15">
      <c r="A42" t="s">
        <v>22</v>
      </c>
      <c r="B42" t="s">
        <v>48</v>
      </c>
      <c r="C42">
        <v>5</v>
      </c>
      <c r="D42">
        <v>46</v>
      </c>
      <c r="E42">
        <f t="shared" si="0"/>
        <v>230</v>
      </c>
    </row>
    <row r="43" spans="1:5" ht="15">
      <c r="A43" t="s">
        <v>49</v>
      </c>
      <c r="B43" t="s">
        <v>48</v>
      </c>
      <c r="C43">
        <v>15</v>
      </c>
      <c r="D43">
        <v>46</v>
      </c>
      <c r="E43">
        <f t="shared" si="0"/>
        <v>690</v>
      </c>
    </row>
    <row r="44" spans="1:5" ht="15">
      <c r="A44" t="s">
        <v>43</v>
      </c>
      <c r="B44" t="s">
        <v>48</v>
      </c>
      <c r="C44">
        <v>10</v>
      </c>
      <c r="D44">
        <v>46</v>
      </c>
      <c r="E44">
        <f t="shared" si="0"/>
        <v>460</v>
      </c>
    </row>
    <row r="45" spans="1:5" ht="15">
      <c r="A45" t="s">
        <v>24</v>
      </c>
      <c r="B45" t="s">
        <v>48</v>
      </c>
      <c r="C45">
        <v>2</v>
      </c>
      <c r="D45">
        <v>46</v>
      </c>
      <c r="E45">
        <f>D45*C45</f>
        <v>92</v>
      </c>
    </row>
    <row r="46" spans="1:5" ht="15">
      <c r="A46" t="s">
        <v>51</v>
      </c>
      <c r="B46" t="s">
        <v>50</v>
      </c>
      <c r="C46">
        <v>6</v>
      </c>
      <c r="D46">
        <v>46</v>
      </c>
      <c r="E46">
        <f t="shared" si="0"/>
        <v>276</v>
      </c>
    </row>
    <row r="47" spans="1:5" ht="15">
      <c r="A47" t="s">
        <v>52</v>
      </c>
      <c r="B47" t="s">
        <v>50</v>
      </c>
      <c r="C47">
        <v>5</v>
      </c>
      <c r="D47">
        <v>46</v>
      </c>
      <c r="E47">
        <f t="shared" si="0"/>
        <v>230</v>
      </c>
    </row>
    <row r="48" spans="1:5" ht="15">
      <c r="A48" t="s">
        <v>23</v>
      </c>
      <c r="B48" t="s">
        <v>50</v>
      </c>
      <c r="C48">
        <v>7</v>
      </c>
      <c r="D48">
        <v>46</v>
      </c>
      <c r="E48">
        <f t="shared" si="0"/>
        <v>322</v>
      </c>
    </row>
    <row r="49" spans="1:5" ht="15">
      <c r="A49" t="s">
        <v>53</v>
      </c>
      <c r="B49" t="s">
        <v>50</v>
      </c>
      <c r="C49">
        <v>12</v>
      </c>
      <c r="D49">
        <v>46</v>
      </c>
      <c r="E49">
        <f t="shared" si="0"/>
        <v>552</v>
      </c>
    </row>
    <row r="50" spans="1:5" ht="15">
      <c r="A50" t="s">
        <v>54</v>
      </c>
      <c r="B50" t="s">
        <v>50</v>
      </c>
      <c r="C50">
        <v>3</v>
      </c>
      <c r="D50">
        <v>46</v>
      </c>
      <c r="E50">
        <f t="shared" si="0"/>
        <v>138</v>
      </c>
    </row>
    <row r="51" spans="1:5" ht="15">
      <c r="A51" t="s">
        <v>24</v>
      </c>
      <c r="B51" t="s">
        <v>50</v>
      </c>
      <c r="C51">
        <v>3</v>
      </c>
      <c r="D51">
        <v>46</v>
      </c>
      <c r="E51">
        <f t="shared" si="0"/>
        <v>138</v>
      </c>
    </row>
    <row r="52" spans="1:5" ht="15">
      <c r="A52" t="s">
        <v>44</v>
      </c>
      <c r="B52" t="s">
        <v>55</v>
      </c>
      <c r="C52">
        <v>4</v>
      </c>
      <c r="D52">
        <v>46</v>
      </c>
      <c r="E52">
        <f t="shared" si="0"/>
        <v>184</v>
      </c>
    </row>
    <row r="53" spans="1:5" ht="15">
      <c r="A53" t="s">
        <v>52</v>
      </c>
      <c r="B53" t="s">
        <v>55</v>
      </c>
      <c r="C53">
        <v>3</v>
      </c>
      <c r="D53">
        <v>46</v>
      </c>
      <c r="E53">
        <f t="shared" si="0"/>
        <v>138</v>
      </c>
    </row>
    <row r="54" spans="1:5" ht="15">
      <c r="A54" t="s">
        <v>56</v>
      </c>
      <c r="B54" t="s">
        <v>55</v>
      </c>
      <c r="C54">
        <v>4</v>
      </c>
      <c r="D54">
        <v>46</v>
      </c>
      <c r="E54">
        <f t="shared" si="0"/>
        <v>184</v>
      </c>
    </row>
    <row r="55" spans="1:5" ht="15">
      <c r="A55" t="s">
        <v>57</v>
      </c>
      <c r="B55" t="s">
        <v>55</v>
      </c>
      <c r="C55">
        <v>6</v>
      </c>
      <c r="D55">
        <v>46</v>
      </c>
      <c r="E55">
        <f t="shared" si="0"/>
        <v>276</v>
      </c>
    </row>
    <row r="56" spans="1:5" ht="15">
      <c r="A56" t="s">
        <v>24</v>
      </c>
      <c r="B56" t="s">
        <v>55</v>
      </c>
      <c r="C56">
        <v>8</v>
      </c>
      <c r="D56">
        <v>46</v>
      </c>
      <c r="E56">
        <f t="shared" si="0"/>
        <v>368</v>
      </c>
    </row>
    <row r="57" spans="1:5" ht="15">
      <c r="A57" t="s">
        <v>59</v>
      </c>
      <c r="B57" t="s">
        <v>58</v>
      </c>
      <c r="C57">
        <v>5</v>
      </c>
      <c r="D57">
        <v>155</v>
      </c>
      <c r="E57">
        <f t="shared" si="0"/>
        <v>775</v>
      </c>
    </row>
    <row r="58" spans="1:5" ht="15">
      <c r="A58" t="s">
        <v>60</v>
      </c>
      <c r="B58" t="s">
        <v>58</v>
      </c>
      <c r="C58">
        <v>24</v>
      </c>
      <c r="D58">
        <v>155</v>
      </c>
      <c r="E58">
        <f t="shared" si="0"/>
        <v>3720</v>
      </c>
    </row>
    <row r="59" spans="1:5" ht="15">
      <c r="A59" s="2" t="s">
        <v>28</v>
      </c>
      <c r="B59" t="s">
        <v>58</v>
      </c>
      <c r="C59">
        <v>4.3</v>
      </c>
      <c r="D59">
        <v>155</v>
      </c>
      <c r="E59">
        <f t="shared" si="0"/>
        <v>666.5</v>
      </c>
    </row>
    <row r="60" spans="1:5" ht="15">
      <c r="A60" t="s">
        <v>62</v>
      </c>
      <c r="B60" t="s">
        <v>61</v>
      </c>
      <c r="C60">
        <v>5</v>
      </c>
      <c r="D60">
        <v>95</v>
      </c>
      <c r="E60">
        <f t="shared" si="0"/>
        <v>475</v>
      </c>
    </row>
    <row r="61" spans="1:5" ht="15">
      <c r="A61" t="s">
        <v>24</v>
      </c>
      <c r="B61" t="s">
        <v>61</v>
      </c>
      <c r="C61">
        <v>25</v>
      </c>
      <c r="D61">
        <v>95</v>
      </c>
      <c r="E61">
        <f t="shared" si="0"/>
        <v>2375</v>
      </c>
    </row>
    <row r="62" spans="1:5" ht="15">
      <c r="A62" t="s">
        <v>37</v>
      </c>
      <c r="B62" t="s">
        <v>63</v>
      </c>
      <c r="C62">
        <v>11</v>
      </c>
      <c r="D62">
        <v>11.4</v>
      </c>
      <c r="E62">
        <f t="shared" si="0"/>
        <v>125.4</v>
      </c>
    </row>
    <row r="63" spans="1:5" ht="15">
      <c r="A63" t="s">
        <v>64</v>
      </c>
      <c r="B63" t="s">
        <v>63</v>
      </c>
      <c r="C63">
        <v>22</v>
      </c>
      <c r="D63">
        <v>11.4</v>
      </c>
      <c r="E63">
        <f t="shared" si="0"/>
        <v>250.8</v>
      </c>
    </row>
    <row r="64" spans="1:5" ht="15">
      <c r="A64" t="s">
        <v>65</v>
      </c>
      <c r="B64" t="s">
        <v>63</v>
      </c>
      <c r="C64">
        <v>5</v>
      </c>
      <c r="D64">
        <v>11.4</v>
      </c>
      <c r="E64">
        <f t="shared" si="0"/>
        <v>57</v>
      </c>
    </row>
    <row r="65" spans="1:5" ht="15">
      <c r="A65" t="s">
        <v>13</v>
      </c>
      <c r="B65" t="s">
        <v>63</v>
      </c>
      <c r="C65">
        <v>7</v>
      </c>
      <c r="D65">
        <v>11.4</v>
      </c>
      <c r="E65">
        <f t="shared" si="0"/>
        <v>79.8</v>
      </c>
    </row>
    <row r="66" spans="1:5" ht="15">
      <c r="A66" t="s">
        <v>59</v>
      </c>
      <c r="B66" t="s">
        <v>63</v>
      </c>
      <c r="C66">
        <v>5</v>
      </c>
      <c r="D66">
        <v>11.4</v>
      </c>
      <c r="E66">
        <f t="shared" si="0"/>
        <v>57</v>
      </c>
    </row>
    <row r="67" spans="1:5" ht="15">
      <c r="A67" t="s">
        <v>53</v>
      </c>
      <c r="B67" t="s">
        <v>63</v>
      </c>
      <c r="C67">
        <v>25</v>
      </c>
      <c r="D67">
        <v>11.4</v>
      </c>
      <c r="E67">
        <f t="shared" si="0"/>
        <v>285</v>
      </c>
    </row>
    <row r="68" spans="1:5" ht="15">
      <c r="A68" t="s">
        <v>54</v>
      </c>
      <c r="B68" t="s">
        <v>63</v>
      </c>
      <c r="C68">
        <v>17</v>
      </c>
      <c r="D68">
        <v>11.4</v>
      </c>
      <c r="E68">
        <f t="shared" si="0"/>
        <v>193.8</v>
      </c>
    </row>
    <row r="69" spans="1:5" ht="15">
      <c r="A69" t="s">
        <v>24</v>
      </c>
      <c r="B69" t="s">
        <v>63</v>
      </c>
      <c r="C69">
        <v>8</v>
      </c>
      <c r="D69">
        <v>11.4</v>
      </c>
      <c r="E69">
        <f aca="true" t="shared" si="1" ref="E69:E103">D69*C69</f>
        <v>91.2</v>
      </c>
    </row>
    <row r="70" spans="1:5" ht="15">
      <c r="A70" t="s">
        <v>67</v>
      </c>
      <c r="B70" t="s">
        <v>66</v>
      </c>
      <c r="C70">
        <v>6</v>
      </c>
      <c r="D70">
        <v>19</v>
      </c>
      <c r="E70">
        <f t="shared" si="1"/>
        <v>114</v>
      </c>
    </row>
    <row r="71" spans="1:5" ht="15">
      <c r="A71" t="s">
        <v>27</v>
      </c>
      <c r="B71" t="s">
        <v>66</v>
      </c>
      <c r="C71">
        <v>25</v>
      </c>
      <c r="D71">
        <v>19</v>
      </c>
      <c r="E71">
        <f t="shared" si="1"/>
        <v>475</v>
      </c>
    </row>
    <row r="72" spans="1:5" ht="15">
      <c r="A72" t="s">
        <v>36</v>
      </c>
      <c r="B72" t="s">
        <v>66</v>
      </c>
      <c r="C72">
        <v>13</v>
      </c>
      <c r="D72">
        <v>19</v>
      </c>
      <c r="E72">
        <f t="shared" si="1"/>
        <v>247</v>
      </c>
    </row>
    <row r="73" spans="1:5" ht="15">
      <c r="A73" t="s">
        <v>68</v>
      </c>
      <c r="B73" t="s">
        <v>66</v>
      </c>
      <c r="C73">
        <v>6</v>
      </c>
      <c r="D73">
        <v>19</v>
      </c>
      <c r="E73">
        <f t="shared" si="1"/>
        <v>114</v>
      </c>
    </row>
    <row r="74" spans="1:5" ht="15">
      <c r="A74" t="s">
        <v>32</v>
      </c>
      <c r="B74" t="s">
        <v>66</v>
      </c>
      <c r="C74">
        <v>8</v>
      </c>
      <c r="D74">
        <v>19</v>
      </c>
      <c r="E74">
        <f t="shared" si="1"/>
        <v>152</v>
      </c>
    </row>
    <row r="75" spans="1:5" ht="15">
      <c r="A75" t="s">
        <v>69</v>
      </c>
      <c r="B75" t="s">
        <v>66</v>
      </c>
      <c r="C75">
        <v>7</v>
      </c>
      <c r="D75">
        <v>19</v>
      </c>
      <c r="E75">
        <f t="shared" si="1"/>
        <v>133</v>
      </c>
    </row>
    <row r="76" spans="1:5" ht="15">
      <c r="A76" t="s">
        <v>70</v>
      </c>
      <c r="B76" t="s">
        <v>66</v>
      </c>
      <c r="C76">
        <v>15</v>
      </c>
      <c r="D76">
        <v>19</v>
      </c>
      <c r="E76">
        <f t="shared" si="1"/>
        <v>285</v>
      </c>
    </row>
    <row r="77" spans="1:5" ht="15">
      <c r="A77" t="s">
        <v>71</v>
      </c>
      <c r="B77" t="s">
        <v>66</v>
      </c>
      <c r="C77">
        <v>15</v>
      </c>
      <c r="D77">
        <v>19</v>
      </c>
      <c r="E77">
        <f t="shared" si="1"/>
        <v>285</v>
      </c>
    </row>
    <row r="78" spans="1:5" ht="15">
      <c r="A78" t="s">
        <v>24</v>
      </c>
      <c r="B78" t="s">
        <v>66</v>
      </c>
      <c r="C78">
        <v>5</v>
      </c>
      <c r="D78">
        <v>19</v>
      </c>
      <c r="E78">
        <f t="shared" si="1"/>
        <v>95</v>
      </c>
    </row>
    <row r="79" spans="1:5" ht="15">
      <c r="A79" t="s">
        <v>73</v>
      </c>
      <c r="B79" t="s">
        <v>72</v>
      </c>
      <c r="C79">
        <v>10</v>
      </c>
      <c r="D79">
        <v>9.5</v>
      </c>
      <c r="E79">
        <f t="shared" si="1"/>
        <v>95</v>
      </c>
    </row>
    <row r="80" spans="1:5" ht="15">
      <c r="A80" t="s">
        <v>74</v>
      </c>
      <c r="B80" t="s">
        <v>72</v>
      </c>
      <c r="C80">
        <v>10</v>
      </c>
      <c r="D80">
        <v>9.5</v>
      </c>
      <c r="E80">
        <f t="shared" si="1"/>
        <v>95</v>
      </c>
    </row>
    <row r="81" spans="1:5" ht="15">
      <c r="A81" t="s">
        <v>37</v>
      </c>
      <c r="B81" t="s">
        <v>72</v>
      </c>
      <c r="C81">
        <v>4</v>
      </c>
      <c r="D81">
        <v>9.5</v>
      </c>
      <c r="E81">
        <f t="shared" si="1"/>
        <v>38</v>
      </c>
    </row>
    <row r="82" spans="1:5" ht="15">
      <c r="A82" t="s">
        <v>46</v>
      </c>
      <c r="B82" t="s">
        <v>72</v>
      </c>
      <c r="C82">
        <v>12</v>
      </c>
      <c r="D82">
        <v>9.5</v>
      </c>
      <c r="E82">
        <f t="shared" si="1"/>
        <v>114</v>
      </c>
    </row>
    <row r="83" spans="1:5" ht="15">
      <c r="A83" t="s">
        <v>75</v>
      </c>
      <c r="B83" t="s">
        <v>72</v>
      </c>
      <c r="C83">
        <v>6</v>
      </c>
      <c r="D83">
        <v>9.5</v>
      </c>
      <c r="E83">
        <f t="shared" si="1"/>
        <v>57</v>
      </c>
    </row>
    <row r="84" spans="1:5" ht="15">
      <c r="A84" t="s">
        <v>76</v>
      </c>
      <c r="B84" t="s">
        <v>72</v>
      </c>
      <c r="C84">
        <v>4</v>
      </c>
      <c r="D84">
        <v>9.5</v>
      </c>
      <c r="E84">
        <f t="shared" si="1"/>
        <v>38</v>
      </c>
    </row>
    <row r="85" spans="1:5" ht="15">
      <c r="A85" t="s">
        <v>24</v>
      </c>
      <c r="B85" t="s">
        <v>72</v>
      </c>
      <c r="C85">
        <v>4</v>
      </c>
      <c r="D85">
        <v>9.5</v>
      </c>
      <c r="E85">
        <f t="shared" si="1"/>
        <v>38</v>
      </c>
    </row>
    <row r="86" spans="1:5" ht="15">
      <c r="A86" t="s">
        <v>78</v>
      </c>
      <c r="B86" t="s">
        <v>77</v>
      </c>
      <c r="C86">
        <v>7</v>
      </c>
      <c r="D86">
        <v>12.35</v>
      </c>
      <c r="E86">
        <f t="shared" si="1"/>
        <v>86.45</v>
      </c>
    </row>
    <row r="87" spans="1:5" ht="15">
      <c r="A87" t="s">
        <v>79</v>
      </c>
      <c r="B87" t="s">
        <v>77</v>
      </c>
      <c r="C87">
        <v>13</v>
      </c>
      <c r="D87">
        <v>12.35</v>
      </c>
      <c r="E87">
        <f t="shared" si="1"/>
        <v>160.54999999999998</v>
      </c>
    </row>
    <row r="88" spans="1:5" ht="15">
      <c r="A88" t="s">
        <v>37</v>
      </c>
      <c r="B88" t="s">
        <v>77</v>
      </c>
      <c r="C88">
        <v>30</v>
      </c>
      <c r="D88">
        <v>12.35</v>
      </c>
      <c r="E88">
        <f t="shared" si="1"/>
        <v>370.5</v>
      </c>
    </row>
    <row r="89" spans="1:5" ht="15">
      <c r="A89" t="s">
        <v>80</v>
      </c>
      <c r="B89" t="s">
        <v>77</v>
      </c>
      <c r="C89">
        <v>5</v>
      </c>
      <c r="D89">
        <v>12.35</v>
      </c>
      <c r="E89">
        <f t="shared" si="1"/>
        <v>61.75</v>
      </c>
    </row>
    <row r="90" spans="1:5" ht="15">
      <c r="A90" t="s">
        <v>46</v>
      </c>
      <c r="B90" t="s">
        <v>77</v>
      </c>
      <c r="C90">
        <v>6</v>
      </c>
      <c r="D90">
        <v>12.35</v>
      </c>
      <c r="E90">
        <f t="shared" si="1"/>
        <v>74.1</v>
      </c>
    </row>
    <row r="91" spans="1:5" ht="15">
      <c r="A91" t="s">
        <v>81</v>
      </c>
      <c r="B91" t="s">
        <v>77</v>
      </c>
      <c r="C91">
        <v>5</v>
      </c>
      <c r="D91">
        <v>12.35</v>
      </c>
      <c r="E91">
        <f t="shared" si="1"/>
        <v>61.75</v>
      </c>
    </row>
    <row r="92" spans="1:5" ht="15">
      <c r="A92" t="s">
        <v>82</v>
      </c>
      <c r="B92" t="s">
        <v>77</v>
      </c>
      <c r="C92">
        <v>24</v>
      </c>
      <c r="D92">
        <v>12.35</v>
      </c>
      <c r="E92">
        <f t="shared" si="1"/>
        <v>296.4</v>
      </c>
    </row>
    <row r="93" spans="1:5" ht="15">
      <c r="A93" t="s">
        <v>83</v>
      </c>
      <c r="B93" t="s">
        <v>77</v>
      </c>
      <c r="C93">
        <v>7</v>
      </c>
      <c r="D93">
        <v>12.35</v>
      </c>
      <c r="E93">
        <f t="shared" si="1"/>
        <v>86.45</v>
      </c>
    </row>
    <row r="94" spans="1:5" ht="15">
      <c r="A94" t="s">
        <v>24</v>
      </c>
      <c r="B94" t="s">
        <v>77</v>
      </c>
      <c r="C94">
        <v>3</v>
      </c>
      <c r="D94">
        <v>12.35</v>
      </c>
      <c r="E94">
        <f t="shared" si="1"/>
        <v>37.05</v>
      </c>
    </row>
    <row r="95" spans="1:5" ht="15">
      <c r="A95" t="s">
        <v>85</v>
      </c>
      <c r="B95" t="s">
        <v>84</v>
      </c>
      <c r="C95">
        <v>1</v>
      </c>
      <c r="D95">
        <v>320</v>
      </c>
      <c r="E95">
        <f t="shared" si="1"/>
        <v>320</v>
      </c>
    </row>
    <row r="96" spans="1:5" ht="15">
      <c r="A96" t="s">
        <v>87</v>
      </c>
      <c r="B96" t="s">
        <v>86</v>
      </c>
      <c r="C96">
        <v>1</v>
      </c>
      <c r="D96">
        <v>390</v>
      </c>
      <c r="E96">
        <f t="shared" si="1"/>
        <v>390</v>
      </c>
    </row>
    <row r="97" spans="1:5" ht="15">
      <c r="A97" t="s">
        <v>68</v>
      </c>
      <c r="B97" t="s">
        <v>88</v>
      </c>
      <c r="C97">
        <v>40</v>
      </c>
      <c r="D97">
        <v>14</v>
      </c>
      <c r="E97">
        <f t="shared" si="1"/>
        <v>560</v>
      </c>
    </row>
    <row r="98" spans="1:5" ht="15">
      <c r="A98" t="s">
        <v>89</v>
      </c>
      <c r="B98" t="s">
        <v>90</v>
      </c>
      <c r="C98">
        <v>50</v>
      </c>
      <c r="D98">
        <v>14</v>
      </c>
      <c r="E98">
        <f t="shared" si="1"/>
        <v>700</v>
      </c>
    </row>
    <row r="99" spans="1:5" ht="15">
      <c r="A99" t="s">
        <v>13</v>
      </c>
      <c r="B99" t="s">
        <v>91</v>
      </c>
      <c r="C99">
        <v>2</v>
      </c>
      <c r="D99">
        <v>95</v>
      </c>
      <c r="E99">
        <f t="shared" si="1"/>
        <v>190</v>
      </c>
    </row>
    <row r="100" spans="1:5" ht="15">
      <c r="A100" t="s">
        <v>89</v>
      </c>
      <c r="B100" t="s">
        <v>91</v>
      </c>
      <c r="C100">
        <v>2</v>
      </c>
      <c r="D100">
        <v>95</v>
      </c>
      <c r="E100">
        <f t="shared" si="1"/>
        <v>190</v>
      </c>
    </row>
    <row r="101" spans="1:5" ht="15">
      <c r="A101" t="s">
        <v>54</v>
      </c>
      <c r="B101" t="s">
        <v>92</v>
      </c>
      <c r="C101">
        <v>2</v>
      </c>
      <c r="D101">
        <v>86</v>
      </c>
      <c r="E101">
        <f t="shared" si="1"/>
        <v>172</v>
      </c>
    </row>
    <row r="102" spans="1:5" ht="15">
      <c r="A102" t="s">
        <v>24</v>
      </c>
      <c r="B102" t="s">
        <v>93</v>
      </c>
      <c r="C102">
        <v>2</v>
      </c>
      <c r="D102">
        <v>122</v>
      </c>
      <c r="E102">
        <f t="shared" si="1"/>
        <v>244</v>
      </c>
    </row>
    <row r="103" spans="1:5" ht="15">
      <c r="A103" t="s">
        <v>24</v>
      </c>
      <c r="B103" t="s">
        <v>94</v>
      </c>
      <c r="C103">
        <v>2</v>
      </c>
      <c r="D103">
        <v>122</v>
      </c>
      <c r="E103">
        <f t="shared" si="1"/>
        <v>244</v>
      </c>
    </row>
    <row r="104" ht="15">
      <c r="E104">
        <f>SUM(E2:E103)</f>
        <v>41472.450000000004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2012-12-25T06:14:27Z</dcterms:created>
  <dcterms:modified xsi:type="dcterms:W3CDTF">2012-12-26T19:46:11Z</dcterms:modified>
  <cp:category/>
  <cp:version/>
  <cp:contentType/>
  <cp:contentStatus/>
</cp:coreProperties>
</file>