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<sst xmlns="http://schemas.openxmlformats.org/spreadsheetml/2006/main" count="228" uniqueCount="64">
  <si>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</si>
  <si>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</si>
  <si>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</si>
  <si>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</si>
  <si>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</si>
  <si>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</si>
  <si>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</si>
  <si>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</si>
  <si>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</si>
  <si>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</si>
  <si>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4612-96318</t>
  </si>
  <si>
    <t>Фиолетовый</t>
  </si>
  <si>
    <t>7506-95918</t>
  </si>
  <si>
    <t>Чёрный</t>
  </si>
  <si>
    <t>4639-93018</t>
  </si>
  <si>
    <t>Розовый</t>
  </si>
  <si>
    <t>4645-99418</t>
  </si>
  <si>
    <t>Белый</t>
  </si>
  <si>
    <t>2239-95918</t>
  </si>
  <si>
    <t>2237-93118</t>
  </si>
  <si>
    <t>4633-95918</t>
  </si>
  <si>
    <t>гламаринка</t>
  </si>
  <si>
    <t>Малюта</t>
  </si>
  <si>
    <t>Ларсан</t>
  </si>
  <si>
    <t>leonatka</t>
  </si>
  <si>
    <t>Н@дюня</t>
  </si>
  <si>
    <t>marina911</t>
  </si>
  <si>
    <t>ежидза</t>
  </si>
  <si>
    <t>Krutishka</t>
  </si>
  <si>
    <t>Mavra</t>
  </si>
  <si>
    <t>Двухвостка-альбинос</t>
  </si>
  <si>
    <t>fuzz</t>
  </si>
  <si>
    <t>Impera__1</t>
  </si>
  <si>
    <t>NiceGirl</t>
  </si>
  <si>
    <t>СВОБОДНО</t>
  </si>
  <si>
    <t>malinka344</t>
  </si>
  <si>
    <t>semkinamama</t>
  </si>
  <si>
    <t>natawa_gal</t>
  </si>
  <si>
    <t>Zabava_19</t>
  </si>
  <si>
    <t>MA83</t>
  </si>
  <si>
    <t xml:space="preserve">Н@дюня </t>
  </si>
  <si>
    <t>Аллюня</t>
  </si>
  <si>
    <t>sekotenok</t>
  </si>
  <si>
    <t>Кри</t>
  </si>
  <si>
    <t>ElenaFin</t>
  </si>
  <si>
    <t>KITS</t>
  </si>
  <si>
    <t>Надежда 2</t>
  </si>
  <si>
    <t>каракан</t>
  </si>
  <si>
    <t>Anansi</t>
  </si>
  <si>
    <t xml:space="preserve"> Елена Ковальевна</t>
  </si>
  <si>
    <t>Mishal</t>
  </si>
  <si>
    <t>Юлия</t>
  </si>
  <si>
    <t>ирина +2</t>
  </si>
  <si>
    <t>Butch</t>
  </si>
  <si>
    <t>IraVok</t>
  </si>
  <si>
    <t>elena_moroz</t>
  </si>
  <si>
    <t>ВассерВумен</t>
  </si>
  <si>
    <t>галя</t>
  </si>
  <si>
    <t>пересорт 39р-р</t>
  </si>
  <si>
    <t>ЛЮБОВЬМИХАЛНА</t>
  </si>
  <si>
    <t>Апалина</t>
  </si>
  <si>
    <t>Касана</t>
  </si>
  <si>
    <t>kapriz_k</t>
  </si>
  <si>
    <t>burunduk77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</si>
</sst>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5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0" fontId="28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28" fillId="5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5" borderId="10" xfId="0" applyFont="1" applyFill="1" applyBorder="1" applyAlignment="1">
      <alignment/>
    </xf>
    <xf numFmtId="0" fontId="28" fillId="5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35" fillId="0" borderId="0" xfId="0" applyFont="1" applyAlignment="1">
      <alignment/>
    </xf>
    <xf numFmtId="0" fontId="20" fillId="5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1">
      <selection activeCell="C59" sqref="C59"/>
    </sheetView>
  </sheetViews>
  <sheetFormatPr defaultColWidth="9.140625" defaultRowHeight="15"/>
  <cols>
    <col min="1" max="1" width="21.00390625" style="0" customWidth="1"/>
    <col min="2" max="3" width="13.57421875" style="0" customWidth="1"/>
    <col min="6" max="6" width="10.57421875" style="0" customWidth="1"/>
    <col min="11" max="11" width="21.1406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7"/>
    </row>
    <row r="2" spans="1:11" ht="15">
      <c r="A2" s="2" t="s">
        <v>49</v>
      </c>
      <c r="B2" s="3" t="s">
        <v>20</v>
      </c>
      <c r="C2" s="3" t="s">
        <v>13</v>
      </c>
      <c r="D2" s="3">
        <v>38</v>
      </c>
      <c r="E2" s="3">
        <v>372</v>
      </c>
      <c r="F2" s="8">
        <f aca="true" t="shared" si="0" ref="F2:F38">E2*1.15</f>
        <v>427.79999999999995</v>
      </c>
      <c r="G2" s="4"/>
      <c r="H2" s="2"/>
      <c r="I2" s="2"/>
      <c r="J2" s="2"/>
      <c r="K2" s="20" t="s">
        <v>58</v>
      </c>
    </row>
    <row r="3" spans="1:10" ht="15">
      <c r="A3" s="2" t="s">
        <v>49</v>
      </c>
      <c r="B3" s="3" t="s">
        <v>16</v>
      </c>
      <c r="C3" s="3" t="s">
        <v>17</v>
      </c>
      <c r="D3" s="3">
        <v>40</v>
      </c>
      <c r="E3" s="3">
        <v>390</v>
      </c>
      <c r="F3" s="8">
        <f>E3*1.15</f>
        <v>448.49999999999994</v>
      </c>
      <c r="G3" s="4">
        <f>F2+F3</f>
        <v>876.3</v>
      </c>
      <c r="H3" s="2">
        <v>876</v>
      </c>
      <c r="I3" s="2">
        <v>64.5</v>
      </c>
      <c r="J3" s="4">
        <f>H3-G3-I3</f>
        <v>-64.79999999999995</v>
      </c>
    </row>
    <row r="4" spans="1:10" ht="15">
      <c r="A4" s="5" t="s">
        <v>48</v>
      </c>
      <c r="B4" s="6" t="s">
        <v>20</v>
      </c>
      <c r="C4" s="6" t="s">
        <v>13</v>
      </c>
      <c r="D4" s="6">
        <v>37</v>
      </c>
      <c r="E4" s="6">
        <v>372</v>
      </c>
      <c r="F4" s="9">
        <f t="shared" si="0"/>
        <v>427.79999999999995</v>
      </c>
      <c r="G4" s="7"/>
      <c r="H4" s="5"/>
      <c r="I4" s="5"/>
      <c r="J4" s="7"/>
    </row>
    <row r="5" spans="1:10" ht="15">
      <c r="A5" s="5" t="s">
        <v>48</v>
      </c>
      <c r="B5" s="6" t="s">
        <v>12</v>
      </c>
      <c r="C5" s="6" t="s">
        <v>13</v>
      </c>
      <c r="D5" s="6">
        <v>43</v>
      </c>
      <c r="E5" s="6">
        <v>396</v>
      </c>
      <c r="F5" s="9">
        <f>E5*1.15</f>
        <v>455.4</v>
      </c>
      <c r="G5" s="7">
        <f>F4+F5</f>
        <v>883.1999999999999</v>
      </c>
      <c r="H5" s="5">
        <v>900</v>
      </c>
      <c r="I5" s="5">
        <v>64.5</v>
      </c>
      <c r="J5" s="7">
        <f aca="true" t="shared" si="1" ref="J5:J68">H5-G5-I5</f>
        <v>-47.69999999999993</v>
      </c>
    </row>
    <row r="6" spans="1:10" ht="15">
      <c r="A6" s="18" t="s">
        <v>44</v>
      </c>
      <c r="B6" s="3" t="s">
        <v>18</v>
      </c>
      <c r="C6" s="3" t="s">
        <v>13</v>
      </c>
      <c r="D6" s="3">
        <v>33</v>
      </c>
      <c r="E6" s="3">
        <v>350</v>
      </c>
      <c r="F6" s="8">
        <f t="shared" si="0"/>
        <v>402.49999999999994</v>
      </c>
      <c r="G6" s="4">
        <f>F6</f>
        <v>402.49999999999994</v>
      </c>
      <c r="H6" s="2">
        <v>1000</v>
      </c>
      <c r="I6" s="2">
        <v>32.25</v>
      </c>
      <c r="J6" s="4">
        <f t="shared" si="1"/>
        <v>565.25</v>
      </c>
    </row>
    <row r="7" spans="1:10" ht="15">
      <c r="A7" s="5" t="s">
        <v>31</v>
      </c>
      <c r="B7" s="6" t="s">
        <v>12</v>
      </c>
      <c r="C7" s="6" t="s">
        <v>13</v>
      </c>
      <c r="D7" s="6">
        <v>43</v>
      </c>
      <c r="E7" s="6">
        <v>396</v>
      </c>
      <c r="F7" s="9">
        <f t="shared" si="0"/>
        <v>455.4</v>
      </c>
      <c r="G7" s="7">
        <f>F7</f>
        <v>455.4</v>
      </c>
      <c r="H7" s="5">
        <v>455</v>
      </c>
      <c r="I7" s="5">
        <v>32.25</v>
      </c>
      <c r="J7" s="7">
        <f t="shared" si="1"/>
        <v>-32.64999999999998</v>
      </c>
    </row>
    <row r="8" spans="1:10" ht="15">
      <c r="A8" s="2" t="s">
        <v>32</v>
      </c>
      <c r="B8" s="3" t="s">
        <v>12</v>
      </c>
      <c r="C8" s="3" t="s">
        <v>13</v>
      </c>
      <c r="D8" s="3">
        <v>44</v>
      </c>
      <c r="E8" s="3">
        <v>396</v>
      </c>
      <c r="F8" s="8">
        <f t="shared" si="0"/>
        <v>455.4</v>
      </c>
      <c r="G8" s="4"/>
      <c r="H8" s="2"/>
      <c r="I8" s="2"/>
      <c r="J8" s="4"/>
    </row>
    <row r="9" spans="1:10" ht="15">
      <c r="A9" s="2" t="s">
        <v>32</v>
      </c>
      <c r="B9" s="3" t="s">
        <v>16</v>
      </c>
      <c r="C9" s="3" t="s">
        <v>17</v>
      </c>
      <c r="D9" s="3">
        <v>37</v>
      </c>
      <c r="E9" s="3">
        <v>390</v>
      </c>
      <c r="F9" s="8">
        <f t="shared" si="0"/>
        <v>448.49999999999994</v>
      </c>
      <c r="G9" s="4"/>
      <c r="H9" s="2"/>
      <c r="I9" s="2"/>
      <c r="J9" s="4"/>
    </row>
    <row r="10" spans="1:10" ht="15">
      <c r="A10" s="2" t="s">
        <v>32</v>
      </c>
      <c r="B10" s="3" t="s">
        <v>16</v>
      </c>
      <c r="C10" s="3" t="s">
        <v>17</v>
      </c>
      <c r="D10" s="3">
        <v>38</v>
      </c>
      <c r="E10" s="3">
        <v>390</v>
      </c>
      <c r="F10" s="8">
        <f t="shared" si="0"/>
        <v>448.49999999999994</v>
      </c>
      <c r="G10" s="4">
        <f>F8+F9+F10</f>
        <v>1352.3999999999999</v>
      </c>
      <c r="H10" s="2">
        <v>1352</v>
      </c>
      <c r="I10" s="2">
        <v>96.75</v>
      </c>
      <c r="J10" s="4">
        <f t="shared" si="1"/>
        <v>-97.14999999999986</v>
      </c>
    </row>
    <row r="11" spans="1:10" ht="15">
      <c r="A11" s="5" t="s">
        <v>45</v>
      </c>
      <c r="B11" s="6" t="s">
        <v>18</v>
      </c>
      <c r="C11" s="6" t="s">
        <v>13</v>
      </c>
      <c r="D11" s="6">
        <v>34</v>
      </c>
      <c r="E11" s="6">
        <v>350</v>
      </c>
      <c r="F11" s="9">
        <f t="shared" si="0"/>
        <v>402.49999999999994</v>
      </c>
      <c r="G11" s="7">
        <f>F11</f>
        <v>402.49999999999994</v>
      </c>
      <c r="H11" s="5">
        <v>410</v>
      </c>
      <c r="I11" s="5">
        <v>32.25</v>
      </c>
      <c r="J11" s="7">
        <f t="shared" si="1"/>
        <v>-24.749999999999943</v>
      </c>
    </row>
    <row r="12" spans="1:10" ht="15">
      <c r="A12" s="18" t="s">
        <v>28</v>
      </c>
      <c r="B12" s="3" t="s">
        <v>12</v>
      </c>
      <c r="C12" s="3" t="s">
        <v>13</v>
      </c>
      <c r="D12" s="3">
        <v>42</v>
      </c>
      <c r="E12" s="3">
        <v>396</v>
      </c>
      <c r="F12" s="8">
        <f t="shared" si="0"/>
        <v>455.4</v>
      </c>
      <c r="G12" s="4"/>
      <c r="H12" s="2"/>
      <c r="I12" s="2"/>
      <c r="J12" s="4"/>
    </row>
    <row r="13" spans="1:10" ht="15">
      <c r="A13" s="18" t="s">
        <v>28</v>
      </c>
      <c r="B13" s="3" t="s">
        <v>16</v>
      </c>
      <c r="C13" s="3" t="s">
        <v>17</v>
      </c>
      <c r="D13" s="3">
        <v>40</v>
      </c>
      <c r="E13" s="3">
        <v>390</v>
      </c>
      <c r="F13" s="8">
        <f t="shared" si="0"/>
        <v>448.49999999999994</v>
      </c>
      <c r="G13" s="4">
        <f>F12+F13</f>
        <v>903.8999999999999</v>
      </c>
      <c r="H13" s="2">
        <v>904</v>
      </c>
      <c r="I13" s="2">
        <v>64.5</v>
      </c>
      <c r="J13" s="4">
        <f t="shared" si="1"/>
        <v>-64.39999999999986</v>
      </c>
    </row>
    <row r="14" spans="1:10" ht="15">
      <c r="A14" s="5" t="s">
        <v>24</v>
      </c>
      <c r="B14" s="6" t="s">
        <v>10</v>
      </c>
      <c r="C14" s="6" t="s">
        <v>11</v>
      </c>
      <c r="D14" s="6">
        <v>39</v>
      </c>
      <c r="E14" s="6">
        <v>372</v>
      </c>
      <c r="F14" s="9">
        <f t="shared" si="0"/>
        <v>427.79999999999995</v>
      </c>
      <c r="G14" s="7">
        <f>F14</f>
        <v>427.79999999999995</v>
      </c>
      <c r="H14" s="5">
        <v>428</v>
      </c>
      <c r="I14" s="5">
        <v>32.25</v>
      </c>
      <c r="J14" s="7">
        <f t="shared" si="1"/>
        <v>-32.049999999999955</v>
      </c>
    </row>
    <row r="15" spans="1:10" ht="15">
      <c r="A15" s="2" t="s">
        <v>39</v>
      </c>
      <c r="B15" s="3" t="s">
        <v>14</v>
      </c>
      <c r="C15" s="3" t="s">
        <v>15</v>
      </c>
      <c r="D15" s="3">
        <v>39</v>
      </c>
      <c r="E15" s="3">
        <v>360</v>
      </c>
      <c r="F15" s="8">
        <f t="shared" si="0"/>
        <v>413.99999999999994</v>
      </c>
      <c r="G15" s="4">
        <f>F15</f>
        <v>413.99999999999994</v>
      </c>
      <c r="H15" s="2">
        <v>420</v>
      </c>
      <c r="I15" s="2">
        <v>32.25</v>
      </c>
      <c r="J15" s="4">
        <f t="shared" si="1"/>
        <v>-26.249999999999943</v>
      </c>
    </row>
    <row r="16" spans="1:10" ht="15">
      <c r="A16" s="5" t="s">
        <v>35</v>
      </c>
      <c r="B16" s="6" t="s">
        <v>14</v>
      </c>
      <c r="C16" s="6" t="s">
        <v>15</v>
      </c>
      <c r="D16" s="6">
        <v>37</v>
      </c>
      <c r="E16" s="6">
        <v>360</v>
      </c>
      <c r="F16" s="9">
        <f t="shared" si="0"/>
        <v>413.99999999999994</v>
      </c>
      <c r="G16" s="7">
        <f>F16</f>
        <v>413.99999999999994</v>
      </c>
      <c r="H16" s="5">
        <v>414</v>
      </c>
      <c r="I16" s="5">
        <v>32.25</v>
      </c>
      <c r="J16" s="7">
        <f t="shared" si="1"/>
        <v>-32.24999999999994</v>
      </c>
    </row>
    <row r="17" spans="1:10" ht="15">
      <c r="A17" s="2" t="s">
        <v>26</v>
      </c>
      <c r="B17" s="3" t="s">
        <v>10</v>
      </c>
      <c r="C17" s="3" t="s">
        <v>11</v>
      </c>
      <c r="D17" s="3">
        <v>41</v>
      </c>
      <c r="E17" s="3">
        <v>372</v>
      </c>
      <c r="F17" s="8">
        <f t="shared" si="0"/>
        <v>427.79999999999995</v>
      </c>
      <c r="G17" s="4">
        <f>F17</f>
        <v>427.79999999999995</v>
      </c>
      <c r="H17" s="2">
        <v>428</v>
      </c>
      <c r="I17" s="2">
        <v>32.25</v>
      </c>
      <c r="J17" s="4">
        <f t="shared" si="1"/>
        <v>-32.049999999999955</v>
      </c>
    </row>
    <row r="18" spans="1:10" ht="15">
      <c r="A18" s="19" t="s">
        <v>29</v>
      </c>
      <c r="B18" s="6" t="s">
        <v>12</v>
      </c>
      <c r="C18" s="6" t="s">
        <v>13</v>
      </c>
      <c r="D18" s="6">
        <v>42</v>
      </c>
      <c r="E18" s="6">
        <v>396</v>
      </c>
      <c r="F18" s="9">
        <f t="shared" si="0"/>
        <v>455.4</v>
      </c>
      <c r="G18" s="7"/>
      <c r="H18" s="5"/>
      <c r="I18" s="5"/>
      <c r="J18" s="7"/>
    </row>
    <row r="19" spans="1:10" ht="15">
      <c r="A19" s="19" t="s">
        <v>29</v>
      </c>
      <c r="B19" s="6" t="s">
        <v>18</v>
      </c>
      <c r="C19" s="6" t="s">
        <v>13</v>
      </c>
      <c r="D19" s="6">
        <v>36</v>
      </c>
      <c r="E19" s="6">
        <v>350</v>
      </c>
      <c r="F19" s="9">
        <f t="shared" si="0"/>
        <v>402.49999999999994</v>
      </c>
      <c r="G19" s="7">
        <f>F18+F19</f>
        <v>857.8999999999999</v>
      </c>
      <c r="H19" s="5">
        <v>858</v>
      </c>
      <c r="I19" s="5">
        <v>64.5</v>
      </c>
      <c r="J19" s="7">
        <f t="shared" si="1"/>
        <v>-64.39999999999986</v>
      </c>
    </row>
    <row r="20" spans="1:11" ht="15">
      <c r="A20" s="18" t="s">
        <v>50</v>
      </c>
      <c r="B20" s="3" t="s">
        <v>20</v>
      </c>
      <c r="C20" s="3" t="s">
        <v>13</v>
      </c>
      <c r="D20" s="3">
        <v>38</v>
      </c>
      <c r="E20" s="3">
        <v>372</v>
      </c>
      <c r="F20" s="8">
        <f t="shared" si="0"/>
        <v>427.79999999999995</v>
      </c>
      <c r="G20" s="4">
        <f>F20</f>
        <v>427.79999999999995</v>
      </c>
      <c r="H20" s="2">
        <v>430</v>
      </c>
      <c r="I20" s="2">
        <v>32.25</v>
      </c>
      <c r="J20" s="4">
        <f t="shared" si="1"/>
        <v>-30.049999999999955</v>
      </c>
      <c r="K20" s="20" t="s">
        <v>58</v>
      </c>
    </row>
    <row r="21" spans="1:10" ht="15">
      <c r="A21" s="19" t="s">
        <v>37</v>
      </c>
      <c r="B21" s="6" t="s">
        <v>14</v>
      </c>
      <c r="C21" s="6" t="s">
        <v>15</v>
      </c>
      <c r="D21" s="6">
        <v>38</v>
      </c>
      <c r="E21" s="6">
        <v>360</v>
      </c>
      <c r="F21" s="9">
        <f t="shared" si="0"/>
        <v>413.99999999999994</v>
      </c>
      <c r="G21" s="7">
        <f>F21</f>
        <v>413.99999999999994</v>
      </c>
      <c r="H21" s="5">
        <v>414</v>
      </c>
      <c r="I21" s="5">
        <v>32.25</v>
      </c>
      <c r="J21" s="7">
        <f t="shared" si="1"/>
        <v>-32.24999999999994</v>
      </c>
    </row>
    <row r="22" spans="1:10" ht="15">
      <c r="A22" s="18" t="s">
        <v>33</v>
      </c>
      <c r="B22" s="3" t="s">
        <v>12</v>
      </c>
      <c r="C22" s="3" t="s">
        <v>13</v>
      </c>
      <c r="D22" s="3">
        <v>44</v>
      </c>
      <c r="E22" s="3">
        <v>396</v>
      </c>
      <c r="F22" s="8">
        <f t="shared" si="0"/>
        <v>455.4</v>
      </c>
      <c r="G22" s="4">
        <f>F22</f>
        <v>455.4</v>
      </c>
      <c r="H22" s="2">
        <v>455</v>
      </c>
      <c r="I22" s="2">
        <v>32.25</v>
      </c>
      <c r="J22" s="4">
        <f t="shared" si="1"/>
        <v>-32.64999999999998</v>
      </c>
    </row>
    <row r="23" spans="1:10" ht="15">
      <c r="A23" s="19" t="s">
        <v>42</v>
      </c>
      <c r="B23" s="6" t="s">
        <v>16</v>
      </c>
      <c r="C23" s="6" t="s">
        <v>17</v>
      </c>
      <c r="D23" s="6">
        <v>39</v>
      </c>
      <c r="E23" s="6">
        <v>390</v>
      </c>
      <c r="F23" s="9">
        <f t="shared" si="0"/>
        <v>448.49999999999994</v>
      </c>
      <c r="G23" s="7"/>
      <c r="H23" s="5"/>
      <c r="I23" s="5"/>
      <c r="J23" s="7"/>
    </row>
    <row r="24" spans="1:10" ht="15">
      <c r="A24" s="19" t="s">
        <v>42</v>
      </c>
      <c r="B24" s="6" t="s">
        <v>19</v>
      </c>
      <c r="C24" s="6" t="s">
        <v>17</v>
      </c>
      <c r="D24" s="6">
        <v>33</v>
      </c>
      <c r="E24" s="6">
        <v>360</v>
      </c>
      <c r="F24" s="9">
        <f>E24*1.15</f>
        <v>413.99999999999994</v>
      </c>
      <c r="G24" s="7">
        <f>F23+F24</f>
        <v>862.4999999999999</v>
      </c>
      <c r="H24" s="5">
        <v>863</v>
      </c>
      <c r="I24" s="5">
        <v>64.5</v>
      </c>
      <c r="J24" s="7">
        <f t="shared" si="1"/>
        <v>-63.999999999999886</v>
      </c>
    </row>
    <row r="25" spans="1:10" ht="15">
      <c r="A25" s="18" t="s">
        <v>36</v>
      </c>
      <c r="B25" s="3" t="s">
        <v>14</v>
      </c>
      <c r="C25" s="3" t="s">
        <v>15</v>
      </c>
      <c r="D25" s="3">
        <v>38</v>
      </c>
      <c r="E25" s="3">
        <v>360</v>
      </c>
      <c r="F25" s="8">
        <f t="shared" si="0"/>
        <v>413.99999999999994</v>
      </c>
      <c r="G25" s="4">
        <f>F25</f>
        <v>413.99999999999994</v>
      </c>
      <c r="H25" s="2"/>
      <c r="I25" s="2"/>
      <c r="J25" s="4"/>
    </row>
    <row r="26" spans="1:10" ht="15">
      <c r="A26" s="2" t="s">
        <v>36</v>
      </c>
      <c r="B26" s="3" t="s">
        <v>12</v>
      </c>
      <c r="C26" s="3" t="s">
        <v>13</v>
      </c>
      <c r="D26" s="3">
        <v>43</v>
      </c>
      <c r="E26" s="3">
        <v>396</v>
      </c>
      <c r="F26" s="8">
        <f>E26*1.15</f>
        <v>455.4</v>
      </c>
      <c r="G26" s="4">
        <f>F26</f>
        <v>455.4</v>
      </c>
      <c r="H26" s="2">
        <v>869</v>
      </c>
      <c r="I26" s="2">
        <v>64.5</v>
      </c>
      <c r="J26" s="4">
        <f>H26-G26-G25-I26</f>
        <v>-64.89999999999992</v>
      </c>
    </row>
    <row r="27" spans="1:10" ht="15">
      <c r="A27" s="5" t="s">
        <v>38</v>
      </c>
      <c r="B27" s="6" t="s">
        <v>14</v>
      </c>
      <c r="C27" s="6" t="s">
        <v>15</v>
      </c>
      <c r="D27" s="6">
        <v>39</v>
      </c>
      <c r="E27" s="6">
        <v>360</v>
      </c>
      <c r="F27" s="9">
        <f t="shared" si="0"/>
        <v>413.99999999999994</v>
      </c>
      <c r="G27" s="7">
        <f>F27</f>
        <v>413.99999999999994</v>
      </c>
      <c r="H27" s="5">
        <v>414</v>
      </c>
      <c r="I27" s="5">
        <v>32.25</v>
      </c>
      <c r="J27" s="7">
        <f t="shared" si="1"/>
        <v>-32.24999999999994</v>
      </c>
    </row>
    <row r="28" spans="1:10" ht="15">
      <c r="A28" s="18" t="s">
        <v>41</v>
      </c>
      <c r="B28" s="3" t="s">
        <v>14</v>
      </c>
      <c r="C28" s="3" t="s">
        <v>15</v>
      </c>
      <c r="D28" s="3">
        <v>41</v>
      </c>
      <c r="E28" s="3">
        <v>360</v>
      </c>
      <c r="F28" s="8">
        <f t="shared" si="0"/>
        <v>413.99999999999994</v>
      </c>
      <c r="G28" s="4">
        <f>F28</f>
        <v>413.99999999999994</v>
      </c>
      <c r="H28" s="2">
        <v>414</v>
      </c>
      <c r="I28" s="2">
        <v>32.25</v>
      </c>
      <c r="J28" s="4">
        <f t="shared" si="1"/>
        <v>-32.24999999999994</v>
      </c>
    </row>
    <row r="29" spans="1:10" ht="15">
      <c r="A29" s="5" t="s">
        <v>21</v>
      </c>
      <c r="B29" s="6" t="s">
        <v>10</v>
      </c>
      <c r="C29" s="6" t="s">
        <v>11</v>
      </c>
      <c r="D29" s="6">
        <v>37</v>
      </c>
      <c r="E29" s="6">
        <v>372</v>
      </c>
      <c r="F29" s="9">
        <f t="shared" si="0"/>
        <v>427.79999999999995</v>
      </c>
      <c r="G29" s="7"/>
      <c r="H29" s="5"/>
      <c r="I29" s="5"/>
      <c r="J29" s="7"/>
    </row>
    <row r="30" spans="1:10" ht="15">
      <c r="A30" s="5" t="s">
        <v>21</v>
      </c>
      <c r="B30" s="6" t="s">
        <v>10</v>
      </c>
      <c r="C30" s="6" t="s">
        <v>11</v>
      </c>
      <c r="D30" s="6">
        <v>38</v>
      </c>
      <c r="E30" s="6">
        <v>372</v>
      </c>
      <c r="F30" s="9">
        <f t="shared" si="0"/>
        <v>427.79999999999995</v>
      </c>
      <c r="G30" s="7">
        <f>F29+F30</f>
        <v>855.5999999999999</v>
      </c>
      <c r="H30" s="5">
        <v>856</v>
      </c>
      <c r="I30" s="5">
        <v>64.5</v>
      </c>
      <c r="J30" s="7">
        <f t="shared" si="1"/>
        <v>-64.09999999999991</v>
      </c>
    </row>
    <row r="31" spans="1:10" ht="15">
      <c r="A31" s="18" t="s">
        <v>30</v>
      </c>
      <c r="B31" s="3" t="s">
        <v>12</v>
      </c>
      <c r="C31" s="3" t="s">
        <v>13</v>
      </c>
      <c r="D31" s="3">
        <v>43</v>
      </c>
      <c r="E31" s="3">
        <v>396</v>
      </c>
      <c r="F31" s="8">
        <f t="shared" si="0"/>
        <v>455.4</v>
      </c>
      <c r="G31" s="4"/>
      <c r="H31" s="2"/>
      <c r="I31" s="2"/>
      <c r="J31" s="4"/>
    </row>
    <row r="32" spans="1:10" ht="15">
      <c r="A32" s="18" t="s">
        <v>30</v>
      </c>
      <c r="B32" s="3" t="s">
        <v>20</v>
      </c>
      <c r="C32" s="3" t="s">
        <v>13</v>
      </c>
      <c r="D32" s="3">
        <v>40</v>
      </c>
      <c r="E32" s="3">
        <v>372</v>
      </c>
      <c r="F32" s="8">
        <f t="shared" si="0"/>
        <v>427.79999999999995</v>
      </c>
      <c r="G32" s="4">
        <f>F31+F32</f>
        <v>883.1999999999999</v>
      </c>
      <c r="H32" s="2">
        <v>883</v>
      </c>
      <c r="I32" s="2">
        <v>64.5</v>
      </c>
      <c r="J32" s="4">
        <f t="shared" si="1"/>
        <v>-64.69999999999993</v>
      </c>
    </row>
    <row r="33" spans="1:10" ht="15">
      <c r="A33" s="5" t="s">
        <v>27</v>
      </c>
      <c r="B33" s="6" t="s">
        <v>12</v>
      </c>
      <c r="C33" s="6" t="s">
        <v>13</v>
      </c>
      <c r="D33" s="6">
        <v>41</v>
      </c>
      <c r="E33" s="6">
        <v>396</v>
      </c>
      <c r="F33" s="9">
        <f t="shared" si="0"/>
        <v>455.4</v>
      </c>
      <c r="G33" s="7"/>
      <c r="H33" s="5"/>
      <c r="I33" s="5"/>
      <c r="J33" s="7"/>
    </row>
    <row r="34" spans="1:10" ht="15">
      <c r="A34" s="5" t="s">
        <v>27</v>
      </c>
      <c r="B34" s="6" t="s">
        <v>18</v>
      </c>
      <c r="C34" s="6" t="s">
        <v>13</v>
      </c>
      <c r="D34" s="6">
        <v>33</v>
      </c>
      <c r="E34" s="6">
        <v>350</v>
      </c>
      <c r="F34" s="9">
        <f t="shared" si="0"/>
        <v>402.49999999999994</v>
      </c>
      <c r="G34" s="7">
        <f>F33+F34</f>
        <v>857.8999999999999</v>
      </c>
      <c r="H34" s="5">
        <v>858</v>
      </c>
      <c r="I34" s="5">
        <v>64.5</v>
      </c>
      <c r="J34" s="7">
        <f t="shared" si="1"/>
        <v>-64.39999999999986</v>
      </c>
    </row>
    <row r="35" spans="1:10" ht="15">
      <c r="A35" s="18" t="s">
        <v>47</v>
      </c>
      <c r="B35" s="3" t="s">
        <v>18</v>
      </c>
      <c r="C35" s="3" t="s">
        <v>13</v>
      </c>
      <c r="D35" s="3">
        <v>36</v>
      </c>
      <c r="E35" s="3">
        <v>350</v>
      </c>
      <c r="F35" s="8">
        <f t="shared" si="0"/>
        <v>402.49999999999994</v>
      </c>
      <c r="G35" s="4">
        <f>F35</f>
        <v>402.49999999999994</v>
      </c>
      <c r="H35" s="2">
        <v>403</v>
      </c>
      <c r="I35" s="2">
        <v>32.25</v>
      </c>
      <c r="J35" s="4">
        <f t="shared" si="1"/>
        <v>-31.749999999999943</v>
      </c>
    </row>
    <row r="36" spans="1:10" ht="15">
      <c r="A36" s="19" t="s">
        <v>43</v>
      </c>
      <c r="B36" s="6" t="s">
        <v>16</v>
      </c>
      <c r="C36" s="6" t="s">
        <v>17</v>
      </c>
      <c r="D36" s="6">
        <v>39</v>
      </c>
      <c r="E36" s="6">
        <v>390</v>
      </c>
      <c r="F36" s="9">
        <f t="shared" si="0"/>
        <v>448.49999999999994</v>
      </c>
      <c r="G36" s="7"/>
      <c r="H36" s="5"/>
      <c r="I36" s="5"/>
      <c r="J36" s="7"/>
    </row>
    <row r="37" spans="1:10" ht="15">
      <c r="A37" s="19" t="s">
        <v>43</v>
      </c>
      <c r="B37" s="6" t="s">
        <v>16</v>
      </c>
      <c r="C37" s="6" t="s">
        <v>17</v>
      </c>
      <c r="D37" s="6">
        <v>38</v>
      </c>
      <c r="E37" s="6">
        <v>390</v>
      </c>
      <c r="F37" s="9">
        <f>E37*1.15</f>
        <v>448.49999999999994</v>
      </c>
      <c r="G37" s="7">
        <f>F36+F37</f>
        <v>896.9999999999999</v>
      </c>
      <c r="H37" s="5">
        <v>900</v>
      </c>
      <c r="I37" s="5">
        <v>64.5</v>
      </c>
      <c r="J37" s="7">
        <f t="shared" si="1"/>
        <v>-61.499999999999886</v>
      </c>
    </row>
    <row r="38" spans="1:10" ht="15">
      <c r="A38" s="2" t="s">
        <v>23</v>
      </c>
      <c r="B38" s="3" t="s">
        <v>10</v>
      </c>
      <c r="C38" s="3" t="s">
        <v>11</v>
      </c>
      <c r="D38" s="3">
        <v>39</v>
      </c>
      <c r="E38" s="3">
        <v>372</v>
      </c>
      <c r="F38" s="8">
        <f t="shared" si="0"/>
        <v>427.79999999999995</v>
      </c>
      <c r="G38" s="4"/>
      <c r="H38" s="2"/>
      <c r="I38" s="2"/>
      <c r="J38" s="4"/>
    </row>
    <row r="39" spans="1:10" ht="15">
      <c r="A39" s="2" t="s">
        <v>23</v>
      </c>
      <c r="B39" s="3" t="s">
        <v>18</v>
      </c>
      <c r="C39" s="3" t="s">
        <v>13</v>
      </c>
      <c r="D39" s="3">
        <v>34</v>
      </c>
      <c r="E39" s="3">
        <v>350</v>
      </c>
      <c r="F39" s="8">
        <f aca="true" t="shared" si="2" ref="F39:F69">E39*1.15</f>
        <v>402.49999999999994</v>
      </c>
      <c r="G39" s="4">
        <f>F38+F39</f>
        <v>830.3</v>
      </c>
      <c r="H39" s="2">
        <v>850</v>
      </c>
      <c r="I39" s="2">
        <v>64.5</v>
      </c>
      <c r="J39" s="4">
        <f t="shared" si="1"/>
        <v>-44.799999999999955</v>
      </c>
    </row>
    <row r="40" spans="1:10" ht="15">
      <c r="A40" s="5" t="s">
        <v>22</v>
      </c>
      <c r="B40" s="6" t="s">
        <v>10</v>
      </c>
      <c r="C40" s="6" t="s">
        <v>11</v>
      </c>
      <c r="D40" s="6">
        <v>38</v>
      </c>
      <c r="E40" s="6">
        <v>372</v>
      </c>
      <c r="F40" s="9">
        <f t="shared" si="2"/>
        <v>427.79999999999995</v>
      </c>
      <c r="G40" s="7">
        <f>F40</f>
        <v>427.79999999999995</v>
      </c>
      <c r="H40" s="5">
        <v>428</v>
      </c>
      <c r="I40" s="5">
        <v>32.25</v>
      </c>
      <c r="J40" s="7">
        <f t="shared" si="1"/>
        <v>-32.049999999999955</v>
      </c>
    </row>
    <row r="41" spans="1:10" ht="15">
      <c r="A41" s="2" t="s">
        <v>25</v>
      </c>
      <c r="B41" s="3" t="s">
        <v>10</v>
      </c>
      <c r="C41" s="3" t="s">
        <v>11</v>
      </c>
      <c r="D41" s="3">
        <v>40</v>
      </c>
      <c r="E41" s="3">
        <v>372</v>
      </c>
      <c r="F41" s="8">
        <f t="shared" si="2"/>
        <v>427.79999999999995</v>
      </c>
      <c r="G41" s="4"/>
      <c r="H41" s="2"/>
      <c r="I41" s="2"/>
      <c r="J41" s="4"/>
    </row>
    <row r="42" spans="1:10" ht="15">
      <c r="A42" s="2" t="s">
        <v>40</v>
      </c>
      <c r="B42" s="3" t="s">
        <v>14</v>
      </c>
      <c r="C42" s="3" t="s">
        <v>15</v>
      </c>
      <c r="D42" s="3">
        <v>40</v>
      </c>
      <c r="E42" s="3">
        <v>360</v>
      </c>
      <c r="F42" s="8">
        <f t="shared" si="2"/>
        <v>413.99999999999994</v>
      </c>
      <c r="G42" s="4">
        <f>F41+F42</f>
        <v>841.8</v>
      </c>
      <c r="H42" s="2">
        <v>850</v>
      </c>
      <c r="I42" s="2">
        <v>64.5</v>
      </c>
      <c r="J42" s="4">
        <f t="shared" si="1"/>
        <v>-56.299999999999955</v>
      </c>
    </row>
    <row r="43" spans="1:10" ht="15">
      <c r="A43" s="19" t="s">
        <v>46</v>
      </c>
      <c r="B43" s="6" t="s">
        <v>18</v>
      </c>
      <c r="C43" s="6" t="s">
        <v>13</v>
      </c>
      <c r="D43" s="6">
        <v>35</v>
      </c>
      <c r="E43" s="6">
        <v>350</v>
      </c>
      <c r="F43" s="9">
        <f t="shared" si="2"/>
        <v>402.49999999999994</v>
      </c>
      <c r="G43" s="7">
        <f>F43</f>
        <v>402.49999999999994</v>
      </c>
      <c r="H43" s="5">
        <v>405</v>
      </c>
      <c r="I43" s="5">
        <v>32.25</v>
      </c>
      <c r="J43" s="7">
        <f t="shared" si="1"/>
        <v>-29.749999999999943</v>
      </c>
    </row>
    <row r="44" spans="1:10" ht="15">
      <c r="A44" s="18" t="s">
        <v>51</v>
      </c>
      <c r="B44" s="3" t="s">
        <v>19</v>
      </c>
      <c r="C44" s="3" t="s">
        <v>17</v>
      </c>
      <c r="D44" s="3">
        <v>37</v>
      </c>
      <c r="E44" s="3">
        <v>360</v>
      </c>
      <c r="F44" s="8">
        <f aca="true" t="shared" si="3" ref="F44:F53">E44*1.15</f>
        <v>413.99999999999994</v>
      </c>
      <c r="G44" s="4">
        <f>F44</f>
        <v>413.99999999999994</v>
      </c>
      <c r="H44" s="2">
        <v>414</v>
      </c>
      <c r="I44" s="2">
        <v>32.25</v>
      </c>
      <c r="J44" s="4">
        <f t="shared" si="1"/>
        <v>-32.24999999999994</v>
      </c>
    </row>
    <row r="45" spans="1:10" ht="15">
      <c r="A45" s="5" t="s">
        <v>52</v>
      </c>
      <c r="B45" s="6" t="s">
        <v>19</v>
      </c>
      <c r="C45" s="6" t="s">
        <v>17</v>
      </c>
      <c r="D45" s="6">
        <v>37</v>
      </c>
      <c r="E45" s="6">
        <v>360</v>
      </c>
      <c r="F45" s="9">
        <f t="shared" si="3"/>
        <v>413.99999999999994</v>
      </c>
      <c r="G45" s="7">
        <f>F45</f>
        <v>413.99999999999994</v>
      </c>
      <c r="H45" s="5">
        <v>414</v>
      </c>
      <c r="I45" s="5">
        <v>32.25</v>
      </c>
      <c r="J45" s="7">
        <f t="shared" si="1"/>
        <v>-32.24999999999994</v>
      </c>
    </row>
    <row r="46" spans="1:10" ht="15">
      <c r="A46" s="2" t="s">
        <v>53</v>
      </c>
      <c r="B46" s="3" t="s">
        <v>12</v>
      </c>
      <c r="C46" s="3" t="s">
        <v>13</v>
      </c>
      <c r="D46" s="3">
        <v>42</v>
      </c>
      <c r="E46" s="3">
        <v>396</v>
      </c>
      <c r="F46" s="8">
        <f t="shared" si="3"/>
        <v>455.4</v>
      </c>
      <c r="G46" s="4"/>
      <c r="H46" s="2"/>
      <c r="I46" s="2"/>
      <c r="J46" s="4"/>
    </row>
    <row r="47" spans="1:10" ht="15">
      <c r="A47" s="2" t="s">
        <v>53</v>
      </c>
      <c r="B47" s="3" t="s">
        <v>16</v>
      </c>
      <c r="C47" s="3" t="s">
        <v>17</v>
      </c>
      <c r="D47" s="3">
        <v>37</v>
      </c>
      <c r="E47" s="3">
        <v>390</v>
      </c>
      <c r="F47" s="8">
        <f t="shared" si="3"/>
        <v>448.49999999999994</v>
      </c>
      <c r="G47" s="4"/>
      <c r="H47" s="2"/>
      <c r="I47" s="2"/>
      <c r="J47" s="4"/>
    </row>
    <row r="48" spans="1:10" ht="15">
      <c r="A48" s="2" t="s">
        <v>53</v>
      </c>
      <c r="B48" s="3" t="s">
        <v>16</v>
      </c>
      <c r="C48" s="3" t="s">
        <v>17</v>
      </c>
      <c r="D48" s="3">
        <v>41</v>
      </c>
      <c r="E48" s="3">
        <v>390</v>
      </c>
      <c r="F48" s="8">
        <f t="shared" si="3"/>
        <v>448.49999999999994</v>
      </c>
      <c r="G48" s="4">
        <f>F46+F47+F48</f>
        <v>1352.3999999999999</v>
      </c>
      <c r="H48" s="2">
        <v>1352</v>
      </c>
      <c r="I48" s="2">
        <v>96.75</v>
      </c>
      <c r="J48" s="4">
        <f t="shared" si="1"/>
        <v>-97.14999999999986</v>
      </c>
    </row>
    <row r="49" spans="1:10" ht="15">
      <c r="A49" s="10" t="s">
        <v>54</v>
      </c>
      <c r="B49" s="11" t="s">
        <v>20</v>
      </c>
      <c r="C49" s="11" t="s">
        <v>13</v>
      </c>
      <c r="D49" s="11">
        <v>41</v>
      </c>
      <c r="E49" s="11">
        <v>372</v>
      </c>
      <c r="F49" s="12">
        <f t="shared" si="3"/>
        <v>427.79999999999995</v>
      </c>
      <c r="G49" s="13">
        <f aca="true" t="shared" si="4" ref="G49:G63">F49</f>
        <v>427.79999999999995</v>
      </c>
      <c r="H49" s="10">
        <v>428</v>
      </c>
      <c r="I49" s="10">
        <v>32.25</v>
      </c>
      <c r="J49" s="13">
        <f t="shared" si="1"/>
        <v>-32.049999999999955</v>
      </c>
    </row>
    <row r="50" spans="1:10" ht="15">
      <c r="A50" s="5" t="s">
        <v>55</v>
      </c>
      <c r="B50" s="6" t="s">
        <v>19</v>
      </c>
      <c r="C50" s="6" t="s">
        <v>17</v>
      </c>
      <c r="D50" s="6">
        <v>36</v>
      </c>
      <c r="E50" s="6">
        <v>360</v>
      </c>
      <c r="F50" s="9">
        <f t="shared" si="3"/>
        <v>413.99999999999994</v>
      </c>
      <c r="G50" s="7">
        <f t="shared" si="4"/>
        <v>413.99999999999994</v>
      </c>
      <c r="H50" s="5">
        <v>414</v>
      </c>
      <c r="I50" s="5">
        <v>32.25</v>
      </c>
      <c r="J50" s="7">
        <f t="shared" si="1"/>
        <v>-32.24999999999994</v>
      </c>
    </row>
    <row r="51" spans="1:10" ht="15">
      <c r="A51" s="2" t="s">
        <v>56</v>
      </c>
      <c r="B51" s="3" t="s">
        <v>20</v>
      </c>
      <c r="C51" s="3" t="s">
        <v>13</v>
      </c>
      <c r="D51" s="3">
        <v>39</v>
      </c>
      <c r="E51" s="3">
        <v>372</v>
      </c>
      <c r="F51" s="8">
        <f t="shared" si="3"/>
        <v>427.79999999999995</v>
      </c>
      <c r="G51" s="4">
        <f t="shared" si="4"/>
        <v>427.79999999999995</v>
      </c>
      <c r="H51" s="2">
        <v>428</v>
      </c>
      <c r="I51" s="2">
        <v>32.25</v>
      </c>
      <c r="J51" s="4">
        <f t="shared" si="1"/>
        <v>-32.049999999999955</v>
      </c>
    </row>
    <row r="52" spans="1:10" ht="15">
      <c r="A52" s="5" t="s">
        <v>57</v>
      </c>
      <c r="B52" s="6" t="s">
        <v>18</v>
      </c>
      <c r="C52" s="6" t="s">
        <v>13</v>
      </c>
      <c r="D52" s="6">
        <v>37</v>
      </c>
      <c r="E52" s="6">
        <v>350</v>
      </c>
      <c r="F52" s="9">
        <f t="shared" si="3"/>
        <v>402.49999999999994</v>
      </c>
      <c r="G52" s="7">
        <f t="shared" si="4"/>
        <v>402.49999999999994</v>
      </c>
      <c r="H52" s="5">
        <v>435</v>
      </c>
      <c r="I52" s="5">
        <v>32.25</v>
      </c>
      <c r="J52" s="7">
        <f>H52-G52-I52</f>
        <v>0.25000000000005684</v>
      </c>
    </row>
    <row r="53" spans="1:10" ht="15">
      <c r="A53" s="2" t="s">
        <v>59</v>
      </c>
      <c r="B53" s="3" t="s">
        <v>12</v>
      </c>
      <c r="C53" s="3" t="s">
        <v>13</v>
      </c>
      <c r="D53" s="3">
        <v>45</v>
      </c>
      <c r="E53" s="3">
        <v>396</v>
      </c>
      <c r="F53" s="8">
        <f t="shared" si="3"/>
        <v>455.4</v>
      </c>
      <c r="G53" s="4">
        <f t="shared" si="4"/>
        <v>455.4</v>
      </c>
      <c r="H53" s="2"/>
      <c r="I53" s="2">
        <v>32.25</v>
      </c>
      <c r="J53" s="4">
        <f>H53-G53-I53</f>
        <v>-487.65</v>
      </c>
    </row>
    <row r="54" spans="1:10" ht="15">
      <c r="A54" s="19" t="s">
        <v>61</v>
      </c>
      <c r="B54" s="6" t="s">
        <v>16</v>
      </c>
      <c r="C54" s="6" t="s">
        <v>17</v>
      </c>
      <c r="D54" s="21">
        <v>39</v>
      </c>
      <c r="E54" s="6">
        <v>390</v>
      </c>
      <c r="F54" s="9">
        <f>E54*1.15</f>
        <v>448.49999999999994</v>
      </c>
      <c r="G54" s="7">
        <f>F54</f>
        <v>448.49999999999994</v>
      </c>
      <c r="H54" s="5"/>
      <c r="I54" s="5">
        <v>32.25</v>
      </c>
      <c r="J54" s="7">
        <f>H54-G54-I54</f>
        <v>-480.74999999999994</v>
      </c>
    </row>
    <row r="55" spans="1:10" ht="15">
      <c r="A55" s="18" t="s">
        <v>62</v>
      </c>
      <c r="B55" s="3" t="s">
        <v>19</v>
      </c>
      <c r="C55" s="3" t="s">
        <v>17</v>
      </c>
      <c r="D55" s="3">
        <v>35</v>
      </c>
      <c r="E55" s="3">
        <v>360</v>
      </c>
      <c r="F55" s="8">
        <f>E55*1.15</f>
        <v>413.99999999999994</v>
      </c>
      <c r="G55" s="4">
        <f>F55</f>
        <v>413.99999999999994</v>
      </c>
      <c r="H55" s="2"/>
      <c r="I55" s="2">
        <v>32.25</v>
      </c>
      <c r="J55" s="4">
        <f>H55-G55-I55</f>
        <v>-446.24999999999994</v>
      </c>
    </row>
    <row r="56" spans="1:10" ht="15">
      <c r="A56" s="19" t="s">
        <v>63</v>
      </c>
      <c r="B56" s="6" t="s">
        <v>12</v>
      </c>
      <c r="C56" s="6" t="s">
        <v>13</v>
      </c>
      <c r="D56" s="6">
        <v>42</v>
      </c>
      <c r="E56" s="6">
        <v>396</v>
      </c>
      <c r="F56" s="9">
        <f>E56*1.15</f>
        <v>455.4</v>
      </c>
      <c r="G56" s="7">
        <f>F56</f>
        <v>455.4</v>
      </c>
      <c r="H56" s="5"/>
      <c r="I56" s="5">
        <v>32.25</v>
      </c>
      <c r="J56" s="7">
        <f>H56-G56-I56</f>
        <v>-487.65</v>
      </c>
    </row>
    <row r="57" spans="1:10" ht="15">
      <c r="A57" s="14" t="s">
        <v>34</v>
      </c>
      <c r="B57" s="11" t="s">
        <v>12</v>
      </c>
      <c r="C57" s="11" t="s">
        <v>13</v>
      </c>
      <c r="D57" s="11">
        <v>43</v>
      </c>
      <c r="E57" s="11">
        <v>396</v>
      </c>
      <c r="F57" s="12">
        <f t="shared" si="2"/>
        <v>455.4</v>
      </c>
      <c r="G57" s="13">
        <f t="shared" si="4"/>
        <v>455.4</v>
      </c>
      <c r="H57" s="10"/>
      <c r="I57" s="10">
        <v>32.25</v>
      </c>
      <c r="J57" s="13">
        <f t="shared" si="1"/>
        <v>-487.65</v>
      </c>
    </row>
    <row r="58" spans="1:10" ht="15">
      <c r="A58" s="14" t="s">
        <v>34</v>
      </c>
      <c r="B58" s="11" t="s">
        <v>12</v>
      </c>
      <c r="C58" s="11" t="s">
        <v>13</v>
      </c>
      <c r="D58" s="11">
        <v>43</v>
      </c>
      <c r="E58" s="11">
        <v>396</v>
      </c>
      <c r="F58" s="12">
        <f t="shared" si="2"/>
        <v>455.4</v>
      </c>
      <c r="G58" s="13">
        <f t="shared" si="4"/>
        <v>455.4</v>
      </c>
      <c r="H58" s="10"/>
      <c r="I58" s="10">
        <v>32.25</v>
      </c>
      <c r="J58" s="13">
        <f t="shared" si="1"/>
        <v>-487.65</v>
      </c>
    </row>
    <row r="59" spans="1:10" ht="15">
      <c r="A59" s="14" t="s">
        <v>34</v>
      </c>
      <c r="B59" s="11" t="s">
        <v>16</v>
      </c>
      <c r="C59" s="11" t="s">
        <v>17</v>
      </c>
      <c r="D59" s="22">
        <v>37</v>
      </c>
      <c r="E59" s="11">
        <v>390</v>
      </c>
      <c r="F59" s="12">
        <f t="shared" si="2"/>
        <v>448.49999999999994</v>
      </c>
      <c r="G59" s="13">
        <f t="shared" si="4"/>
        <v>448.49999999999994</v>
      </c>
      <c r="H59" s="10"/>
      <c r="I59" s="10">
        <v>32.25</v>
      </c>
      <c r="J59" s="13">
        <f t="shared" si="1"/>
        <v>-480.74999999999994</v>
      </c>
    </row>
    <row r="60" spans="1:10" ht="15">
      <c r="A60" s="14" t="s">
        <v>34</v>
      </c>
      <c r="B60" s="11" t="s">
        <v>16</v>
      </c>
      <c r="C60" s="11" t="s">
        <v>17</v>
      </c>
      <c r="D60" s="22">
        <v>39</v>
      </c>
      <c r="E60" s="11">
        <v>390</v>
      </c>
      <c r="F60" s="12">
        <f t="shared" si="2"/>
        <v>448.49999999999994</v>
      </c>
      <c r="G60" s="13">
        <f t="shared" si="4"/>
        <v>448.49999999999994</v>
      </c>
      <c r="H60" s="10"/>
      <c r="I60" s="10">
        <v>32.25</v>
      </c>
      <c r="J60" s="13">
        <f t="shared" si="1"/>
        <v>-480.74999999999994</v>
      </c>
    </row>
    <row r="61" spans="1:10" ht="15">
      <c r="A61" s="14" t="s">
        <v>34</v>
      </c>
      <c r="B61" s="11" t="s">
        <v>16</v>
      </c>
      <c r="C61" s="11" t="s">
        <v>17</v>
      </c>
      <c r="D61" s="22">
        <v>39</v>
      </c>
      <c r="E61" s="11">
        <v>390</v>
      </c>
      <c r="F61" s="12">
        <f t="shared" si="2"/>
        <v>448.49999999999994</v>
      </c>
      <c r="G61" s="13">
        <f t="shared" si="4"/>
        <v>448.49999999999994</v>
      </c>
      <c r="H61" s="10"/>
      <c r="I61" s="10">
        <v>32.25</v>
      </c>
      <c r="J61" s="13">
        <f t="shared" si="1"/>
        <v>-480.74999999999994</v>
      </c>
    </row>
    <row r="62" spans="1:10" ht="15">
      <c r="A62" s="14" t="s">
        <v>34</v>
      </c>
      <c r="B62" s="11" t="s">
        <v>16</v>
      </c>
      <c r="C62" s="11" t="s">
        <v>17</v>
      </c>
      <c r="D62" s="22">
        <v>41</v>
      </c>
      <c r="E62" s="11">
        <v>390</v>
      </c>
      <c r="F62" s="12">
        <f t="shared" si="2"/>
        <v>448.49999999999994</v>
      </c>
      <c r="G62" s="13">
        <f t="shared" si="4"/>
        <v>448.49999999999994</v>
      </c>
      <c r="H62" s="10"/>
      <c r="I62" s="10">
        <v>32.25</v>
      </c>
      <c r="J62" s="13">
        <f t="shared" si="1"/>
        <v>-480.74999999999994</v>
      </c>
    </row>
    <row r="63" spans="1:10" ht="15">
      <c r="A63" s="14" t="s">
        <v>34</v>
      </c>
      <c r="B63" s="11" t="s">
        <v>18</v>
      </c>
      <c r="C63" s="11" t="s">
        <v>13</v>
      </c>
      <c r="D63" s="11">
        <v>35</v>
      </c>
      <c r="E63" s="11">
        <v>350</v>
      </c>
      <c r="F63" s="12">
        <f t="shared" si="2"/>
        <v>402.49999999999994</v>
      </c>
      <c r="G63" s="13">
        <f t="shared" si="4"/>
        <v>402.49999999999994</v>
      </c>
      <c r="H63" s="10"/>
      <c r="I63" s="10">
        <v>32.25</v>
      </c>
      <c r="J63" s="13">
        <f t="shared" si="1"/>
        <v>-434.74999999999994</v>
      </c>
    </row>
    <row r="64" spans="1:10" ht="15">
      <c r="A64" s="14" t="s">
        <v>34</v>
      </c>
      <c r="B64" s="11" t="s">
        <v>18</v>
      </c>
      <c r="C64" s="11" t="s">
        <v>13</v>
      </c>
      <c r="D64" s="11">
        <v>37</v>
      </c>
      <c r="E64" s="11">
        <v>350</v>
      </c>
      <c r="F64" s="12">
        <f>E64*1.15</f>
        <v>402.49999999999994</v>
      </c>
      <c r="G64" s="13">
        <v>403</v>
      </c>
      <c r="H64" s="10"/>
      <c r="I64" s="10">
        <v>32.25</v>
      </c>
      <c r="J64" s="13">
        <f t="shared" si="1"/>
        <v>-435.25</v>
      </c>
    </row>
    <row r="65" spans="1:10" ht="15">
      <c r="A65" s="14" t="s">
        <v>34</v>
      </c>
      <c r="B65" s="11" t="s">
        <v>19</v>
      </c>
      <c r="C65" s="11" t="s">
        <v>17</v>
      </c>
      <c r="D65" s="11">
        <v>33</v>
      </c>
      <c r="E65" s="11">
        <v>360</v>
      </c>
      <c r="F65" s="12">
        <f t="shared" si="2"/>
        <v>413.99999999999994</v>
      </c>
      <c r="G65" s="13">
        <f aca="true" t="shared" si="5" ref="G65:G70">F65</f>
        <v>413.99999999999994</v>
      </c>
      <c r="H65" s="10"/>
      <c r="I65" s="10">
        <v>32.25</v>
      </c>
      <c r="J65" s="13">
        <f t="shared" si="1"/>
        <v>-446.24999999999994</v>
      </c>
    </row>
    <row r="66" spans="1:10" ht="15">
      <c r="A66" s="14" t="s">
        <v>34</v>
      </c>
      <c r="B66" s="11" t="s">
        <v>19</v>
      </c>
      <c r="C66" s="11" t="s">
        <v>17</v>
      </c>
      <c r="D66" s="11">
        <v>34</v>
      </c>
      <c r="E66" s="11">
        <v>360</v>
      </c>
      <c r="F66" s="12">
        <f t="shared" si="2"/>
        <v>413.99999999999994</v>
      </c>
      <c r="G66" s="13">
        <f t="shared" si="5"/>
        <v>413.99999999999994</v>
      </c>
      <c r="H66" s="10"/>
      <c r="I66" s="10">
        <v>32.25</v>
      </c>
      <c r="J66" s="13">
        <f t="shared" si="1"/>
        <v>-446.24999999999994</v>
      </c>
    </row>
    <row r="67" spans="1:10" ht="15">
      <c r="A67" s="14" t="s">
        <v>34</v>
      </c>
      <c r="B67" s="11" t="s">
        <v>19</v>
      </c>
      <c r="C67" s="11" t="s">
        <v>17</v>
      </c>
      <c r="D67" s="11">
        <v>34</v>
      </c>
      <c r="E67" s="11">
        <v>360</v>
      </c>
      <c r="F67" s="12">
        <f t="shared" si="2"/>
        <v>413.99999999999994</v>
      </c>
      <c r="G67" s="13">
        <f t="shared" si="5"/>
        <v>413.99999999999994</v>
      </c>
      <c r="H67" s="10"/>
      <c r="I67" s="10">
        <v>32.25</v>
      </c>
      <c r="J67" s="13">
        <f t="shared" si="1"/>
        <v>-446.24999999999994</v>
      </c>
    </row>
    <row r="68" spans="1:10" ht="15">
      <c r="A68" s="14" t="s">
        <v>34</v>
      </c>
      <c r="B68" s="11" t="s">
        <v>19</v>
      </c>
      <c r="C68" s="11" t="s">
        <v>17</v>
      </c>
      <c r="D68" s="11">
        <v>35</v>
      </c>
      <c r="E68" s="11">
        <v>360</v>
      </c>
      <c r="F68" s="12">
        <f t="shared" si="2"/>
        <v>413.99999999999994</v>
      </c>
      <c r="G68" s="13">
        <f t="shared" si="5"/>
        <v>413.99999999999994</v>
      </c>
      <c r="H68" s="10"/>
      <c r="I68" s="10">
        <v>32.25</v>
      </c>
      <c r="J68" s="13">
        <f t="shared" si="1"/>
        <v>-446.24999999999994</v>
      </c>
    </row>
    <row r="69" spans="1:10" ht="15">
      <c r="A69" s="14" t="s">
        <v>34</v>
      </c>
      <c r="B69" s="11" t="s">
        <v>19</v>
      </c>
      <c r="C69" s="11" t="s">
        <v>17</v>
      </c>
      <c r="D69" s="11">
        <v>36</v>
      </c>
      <c r="E69" s="11">
        <v>360</v>
      </c>
      <c r="F69" s="12">
        <f t="shared" si="2"/>
        <v>413.99999999999994</v>
      </c>
      <c r="G69" s="13">
        <f t="shared" si="5"/>
        <v>413.99999999999994</v>
      </c>
      <c r="H69" s="10"/>
      <c r="I69" s="10">
        <v>32.25</v>
      </c>
      <c r="J69" s="13">
        <f>H69-G69-I69</f>
        <v>-446.24999999999994</v>
      </c>
    </row>
    <row r="70" spans="1:10" ht="15">
      <c r="A70" s="14" t="s">
        <v>60</v>
      </c>
      <c r="B70" s="11" t="s">
        <v>20</v>
      </c>
      <c r="C70" s="11" t="s">
        <v>13</v>
      </c>
      <c r="D70" s="11">
        <v>39</v>
      </c>
      <c r="E70" s="11">
        <v>372</v>
      </c>
      <c r="F70" s="12">
        <f>E70*1.15</f>
        <v>427.79999999999995</v>
      </c>
      <c r="G70" s="13">
        <f t="shared" si="5"/>
        <v>427.79999999999995</v>
      </c>
      <c r="H70" s="10"/>
      <c r="I70" s="10">
        <v>32.25</v>
      </c>
      <c r="J70" s="13">
        <f>H70-G70-I70</f>
        <v>-460.04999999999995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F9" sqref="F9"/>
    </sheetView>
  </sheetViews>
  <sheetFormatPr defaultColWidth="9.140625" defaultRowHeight="15"/>
  <sheetData>
    <row r="1" ht="15">
      <c r="A1" s="15" t="s">
        <v>44</v>
      </c>
    </row>
    <row r="2" ht="15">
      <c r="A2" t="s">
        <v>29</v>
      </c>
    </row>
    <row r="3" ht="15">
      <c r="A3" t="s">
        <v>50</v>
      </c>
    </row>
    <row r="4" ht="15">
      <c r="A4" s="16" t="s">
        <v>42</v>
      </c>
    </row>
    <row r="5" ht="15">
      <c r="A5" s="15"/>
    </row>
    <row r="6" ht="15">
      <c r="A6" s="15" t="s">
        <v>41</v>
      </c>
    </row>
    <row r="7" ht="15">
      <c r="A7" s="15" t="s">
        <v>30</v>
      </c>
    </row>
    <row r="8" ht="15">
      <c r="A8" s="15" t="s">
        <v>47</v>
      </c>
    </row>
    <row r="9" ht="15">
      <c r="A9" s="16" t="s">
        <v>43</v>
      </c>
    </row>
    <row r="10" ht="15">
      <c r="A10" s="16" t="s">
        <v>46</v>
      </c>
    </row>
    <row r="12" ht="15">
      <c r="A12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2011-10-14T16:02:17Z</dcterms:created>
  <dcterms:modified xsi:type="dcterms:W3CDTF">2011-10-24T19:20:39Z</dcterms:modified>
  <cp:category/>
  <cp:version/>
  <cp:contentType/>
  <cp:contentStatus/>
</cp:coreProperties>
</file>