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<sst xmlns="http://schemas.openxmlformats.org/spreadsheetml/2006/main" count="31" uniqueCount="26">
  <si>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УЗ</t>
  </si>
  <si>
    <t>Заказ</t>
  </si>
  <si>
    <t>Раздача</t>
  </si>
  <si>
    <t>Кол-во</t>
  </si>
  <si>
    <t>Цена за ед.</t>
  </si>
  <si>
    <t>%</t>
  </si>
  <si>
    <t>ТР</t>
  </si>
  <si>
    <t>Михрютка</t>
  </si>
  <si>
    <t>Now Foods, Special One, мультивитаминный и минеральный комплекс, 180 таблеток</t>
  </si>
  <si>
    <t>ЦРПЦ</t>
  </si>
  <si>
    <t>ольга8787</t>
  </si>
  <si>
    <t>Eucerin, Smoothing, Repair Dry Skin Lotion, 16.9 fl oz</t>
  </si>
  <si>
    <t>Людмила С</t>
  </si>
  <si>
    <t>Solgar, Skin, Nails &amp; Hair, Advanced MSM Formula, 120 Tablets</t>
  </si>
  <si>
    <t>averju</t>
  </si>
  <si>
    <t>Nature's Gate, Укрепляющий шампунь с биотином, 18 жидких унций (532 мл)</t>
  </si>
  <si>
    <t>Флагман</t>
  </si>
  <si>
    <t>Vik-kir</t>
  </si>
  <si>
    <t>Home Health, Hairever I, Cleansing Scalp Treatment, 8 fl oz (236 ml)</t>
  </si>
  <si>
    <t>Home Health, Hairever II, Hair and Scalp Vitamin Tonic, 8 fl oz (236 ml)</t>
  </si>
  <si>
    <t>оплата</t>
  </si>
  <si>
    <t>Ст-ть в долл</t>
  </si>
  <si>
    <t>Новая цена по курсу 66,04</t>
  </si>
  <si>
    <t>Стоимость по курсу 59,76</t>
  </si>
  <si>
    <t>Сумма к доплате</t>
  </si>
  <si>
    <t>Vik-kir, 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</si>
</sst>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0.7109375" style="2" customWidth="1"/>
    <col min="2" max="2" width="10.57421875" style="2" customWidth="1"/>
    <col min="3" max="3" width="50.421875" style="2" customWidth="1"/>
    <col min="4" max="4" width="7.00390625" style="2" customWidth="1"/>
    <col min="5" max="5" width="12.00390625" style="2" customWidth="1"/>
    <col min="6" max="6" width="5.00390625" style="2" customWidth="1"/>
    <col min="7" max="7" width="6.00390625" style="2" customWidth="1"/>
    <col min="8" max="8" width="11.00390625" style="2" customWidth="1"/>
    <col min="9" max="9" width="9.28125" style="2" customWidth="1"/>
    <col min="10" max="10" width="9.140625" style="2" customWidth="1"/>
    <col min="11" max="11" width="11.57421875" style="2" bestFit="1" customWidth="1"/>
    <col min="12" max="16384" width="9.140625" style="2" customWidth="1"/>
  </cols>
  <sheetData>
    <row r="1" spans="1:12" s="1" customFormat="1" ht="38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23</v>
      </c>
      <c r="I1" s="3" t="s">
        <v>21</v>
      </c>
      <c r="J1" s="3" t="s">
        <v>20</v>
      </c>
      <c r="K1" s="3" t="s">
        <v>22</v>
      </c>
      <c r="L1" s="3" t="s">
        <v>24</v>
      </c>
    </row>
    <row r="2" spans="1:12" ht="25.5">
      <c r="A2" s="2" t="s">
        <v>7</v>
      </c>
      <c r="B2" s="2" t="s">
        <v>9</v>
      </c>
      <c r="C2" s="2" t="s">
        <v>8</v>
      </c>
      <c r="D2" s="2">
        <v>1</v>
      </c>
      <c r="E2" s="2">
        <v>1675.67</v>
      </c>
      <c r="F2" s="2">
        <v>0</v>
      </c>
      <c r="G2" s="2">
        <v>53</v>
      </c>
      <c r="H2" s="2">
        <v>1729</v>
      </c>
      <c r="I2" s="4">
        <f>H2/59.76</f>
        <v>28.93239625167336</v>
      </c>
      <c r="J2" s="2">
        <v>1729</v>
      </c>
      <c r="K2" s="4">
        <f>I2*66.04</f>
        <v>1910.695448460509</v>
      </c>
      <c r="L2" s="6">
        <f>K2-J2</f>
        <v>181.69544846050894</v>
      </c>
    </row>
    <row r="3" spans="1:12" ht="12.75">
      <c r="A3" s="2" t="s">
        <v>10</v>
      </c>
      <c r="B3" s="2" t="s">
        <v>9</v>
      </c>
      <c r="C3" s="2" t="s">
        <v>11</v>
      </c>
      <c r="D3" s="2">
        <v>2</v>
      </c>
      <c r="E3" s="2">
        <v>907.75</v>
      </c>
      <c r="F3" s="2">
        <v>0</v>
      </c>
      <c r="G3" s="2">
        <v>106</v>
      </c>
      <c r="H3" s="2">
        <v>1922</v>
      </c>
      <c r="I3" s="4">
        <f>H3/59.76</f>
        <v>32.1619812583668</v>
      </c>
      <c r="J3" s="2">
        <v>1922</v>
      </c>
      <c r="K3" s="4">
        <f>I3*66.04</f>
        <v>2123.977242302544</v>
      </c>
      <c r="L3" s="6">
        <f>K3-J3</f>
        <v>201.9772423025438</v>
      </c>
    </row>
    <row r="4" spans="1:12" ht="25.5">
      <c r="A4" s="2" t="s">
        <v>12</v>
      </c>
      <c r="B4" s="2" t="s">
        <v>9</v>
      </c>
      <c r="C4" s="2" t="s">
        <v>13</v>
      </c>
      <c r="D4" s="2">
        <v>1</v>
      </c>
      <c r="E4" s="2">
        <v>1084.64</v>
      </c>
      <c r="F4" s="2">
        <v>0</v>
      </c>
      <c r="G4" s="2">
        <v>53</v>
      </c>
      <c r="H4" s="2">
        <v>1138</v>
      </c>
      <c r="I4" s="4">
        <f>H4/59.76</f>
        <v>19.042838018741634</v>
      </c>
      <c r="J4" s="2">
        <v>1138</v>
      </c>
      <c r="K4" s="4">
        <f>I4*66.04</f>
        <v>1257.5890227576976</v>
      </c>
      <c r="L4" s="6">
        <f>K4-J4</f>
        <v>119.58902275769765</v>
      </c>
    </row>
    <row r="5" spans="1:12" ht="25.5">
      <c r="A5" s="2" t="s">
        <v>14</v>
      </c>
      <c r="B5" s="2" t="s">
        <v>16</v>
      </c>
      <c r="C5" s="2" t="s">
        <v>15</v>
      </c>
      <c r="D5" s="2">
        <v>1</v>
      </c>
      <c r="E5" s="2">
        <v>326.89</v>
      </c>
      <c r="F5" s="2">
        <v>0</v>
      </c>
      <c r="G5" s="2">
        <v>53</v>
      </c>
      <c r="H5" s="2">
        <v>380</v>
      </c>
      <c r="I5" s="4">
        <f>H5/59.76</f>
        <v>6.358768406961178</v>
      </c>
      <c r="J5" s="2">
        <v>380</v>
      </c>
      <c r="K5" s="4">
        <f>I5*66.04</f>
        <v>419.93306559571624</v>
      </c>
      <c r="L5" s="6">
        <f>K5-J5</f>
        <v>39.93306559571624</v>
      </c>
    </row>
    <row r="6" spans="1:12" ht="25.5">
      <c r="A6" s="2" t="s">
        <v>17</v>
      </c>
      <c r="B6" s="2" t="s">
        <v>9</v>
      </c>
      <c r="C6" s="2" t="s">
        <v>18</v>
      </c>
      <c r="D6" s="2">
        <v>1</v>
      </c>
      <c r="E6" s="2">
        <v>632.26</v>
      </c>
      <c r="F6" s="2">
        <v>0</v>
      </c>
      <c r="G6" s="2">
        <v>53</v>
      </c>
      <c r="H6" s="2">
        <v>686</v>
      </c>
      <c r="I6" s="4">
        <f>H6/59.76</f>
        <v>11.479250334672022</v>
      </c>
      <c r="J6" s="2">
        <v>686</v>
      </c>
      <c r="K6" s="4">
        <f>I6*66.04</f>
        <v>758.0896921017404</v>
      </c>
      <c r="L6" s="6">
        <f>K6-J6</f>
        <v>72.08969210174041</v>
      </c>
    </row>
    <row r="7" spans="1:12" ht="25.5">
      <c r="A7" s="2" t="s">
        <v>17</v>
      </c>
      <c r="B7" s="2" t="s">
        <v>9</v>
      </c>
      <c r="C7" s="2" t="s">
        <v>19</v>
      </c>
      <c r="D7" s="2">
        <v>1</v>
      </c>
      <c r="E7" s="2">
        <v>429.08</v>
      </c>
      <c r="F7" s="2">
        <v>0</v>
      </c>
      <c r="G7" s="2">
        <v>53</v>
      </c>
      <c r="H7" s="2">
        <v>483</v>
      </c>
      <c r="I7" s="4">
        <f>H7/59.76</f>
        <v>8.082329317269076</v>
      </c>
      <c r="J7" s="2">
        <v>484</v>
      </c>
      <c r="K7" s="4">
        <f>I7*66.04</f>
        <v>533.7570281124498</v>
      </c>
      <c r="L7" s="6">
        <f>K7-J7</f>
        <v>49.7570281124498</v>
      </c>
    </row>
    <row r="8" spans="1:12" ht="25.5">
      <c r="A8" s="5" t="s">
        <v>25</v>
      </c>
      <c r="L8" s="6">
        <f>L6+L7</f>
        <v>121.84672021419021</v>
      </c>
    </row>
    <row r="11" ht="12.75">
      <c r="D11" s="2">
        <v>59.76</v>
      </c>
    </row>
    <row r="12" ht="12.75">
      <c r="D12" s="2">
        <v>123.33</v>
      </c>
    </row>
    <row r="13" ht="12.75">
      <c r="D13" s="2">
        <f>D12*D11</f>
        <v>7370.2008</v>
      </c>
    </row>
    <row r="14" ht="12.75">
      <c r="D14" s="2">
        <v>8144.71</v>
      </c>
    </row>
    <row r="15" ht="12.75">
      <c r="D15" s="2">
        <f>D14-D13</f>
        <v>774.5092000000004</v>
      </c>
    </row>
    <row r="16" ht="12.75">
      <c r="D16" s="2">
        <f>D14/D12</f>
        <v>66.0399740533528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2014-12-26T18:37:17Z</dcterms:created>
  <dcterms:modified xsi:type="dcterms:W3CDTF">2014-12-28T14:57:24Z</dcterms:modified>
  <cp:category/>
  <cp:version/>
  <cp:contentType/>
  <cp:contentStatus/>
</cp:coreProperties>
</file>