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</definedName>
  </definedNames>
  <calcPr fullCalcOnLoad="1" refMode="R1C1"/>
</workbook>
</file>

<file path=xl/sharedStrings.xml><?xml version="1.0" encoding="utf-8"?>
<sst xmlns="http://schemas.openxmlformats.org/spreadsheetml/2006/main" count="78" uniqueCount="51">
  <si>
    <t>1Б1376 Брюки "Фолк"</t>
  </si>
  <si>
    <t>т.синий</t>
  </si>
  <si>
    <t>1КС1403 Костюм "Алан"</t>
  </si>
  <si>
    <t>серый-синий</t>
  </si>
  <si>
    <t>1КС1407 Костюм "Крэш"</t>
  </si>
  <si>
    <t>зеленое яблоко</t>
  </si>
  <si>
    <t>1КС1305 Костюм "Лолита"</t>
  </si>
  <si>
    <t>розовый-ч.роза</t>
  </si>
  <si>
    <t>1КС1413 Костюм "Котенок"</t>
  </si>
  <si>
    <t>розовый-св.молочный шоколад</t>
  </si>
  <si>
    <t>15/OA-1PTS310 Комбинезон д/дев."Агнеса"</t>
  </si>
  <si>
    <t>розовый</t>
  </si>
  <si>
    <t>1К1409 Куртка "Спайк"</t>
  </si>
  <si>
    <t>серый-бирюза</t>
  </si>
  <si>
    <t>14/O-3jk503 Куртка на мальчика "Герб"</t>
  </si>
  <si>
    <t>синий</t>
  </si>
  <si>
    <t>3Б1501 Брюки Кен</t>
  </si>
  <si>
    <t>14/O-3jk510 Куртка на девочку "Поля"</t>
  </si>
  <si>
    <t>сиреневый</t>
  </si>
  <si>
    <t>3К1406 Куртка "Марианна"</t>
  </si>
  <si>
    <t>голубой</t>
  </si>
  <si>
    <t>3К1404 Куртка "Кэтрин"</t>
  </si>
  <si>
    <t>яр.коралл</t>
  </si>
  <si>
    <t>серый</t>
  </si>
  <si>
    <t>2КС1515-1 Костюм д/дев. "Мулан"</t>
  </si>
  <si>
    <t>лимонный-фиолетовы</t>
  </si>
  <si>
    <t>13/О-3jk426 Куртка на мальчика "Ниндзя"</t>
  </si>
  <si>
    <t>принт-бежевый</t>
  </si>
  <si>
    <t xml:space="preserve">15/OA-3JK201-2 Куртка "Остин" (7 л размер 122-64-63 цвет </t>
  </si>
  <si>
    <t>синий/оранж</t>
  </si>
  <si>
    <t>мама кисы</t>
  </si>
  <si>
    <t>Елена Люфт</t>
  </si>
  <si>
    <t>seahel</t>
  </si>
  <si>
    <t>gnata</t>
  </si>
  <si>
    <t>Ири_ш_ка</t>
  </si>
  <si>
    <t>Valsina</t>
  </si>
  <si>
    <t>kasteban</t>
  </si>
  <si>
    <t>Елена-Барнаул</t>
  </si>
  <si>
    <t>Vera_Sam</t>
  </si>
  <si>
    <t>sidera</t>
  </si>
  <si>
    <t>биба</t>
  </si>
  <si>
    <t>tansolop</t>
  </si>
  <si>
    <t>медовая</t>
  </si>
  <si>
    <t>Кристина Кучпент</t>
  </si>
  <si>
    <t>Бэнтли</t>
  </si>
  <si>
    <t>ник</t>
  </si>
  <si>
    <t>арт</t>
  </si>
  <si>
    <t>цвет</t>
  </si>
  <si>
    <t>размер</t>
  </si>
  <si>
    <t>кол-во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</si>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</sst>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24.28125" style="0" customWidth="1"/>
    <col min="2" max="2" width="41.140625" style="0" customWidth="1"/>
  </cols>
  <sheetData>
    <row r="1" spans="1:6" ht="15">
      <c r="A1" s="3" t="s">
        <v>45</v>
      </c>
      <c r="B1" s="3" t="s">
        <v>46</v>
      </c>
      <c r="C1" s="3" t="s">
        <v>47</v>
      </c>
      <c r="D1" s="3" t="s">
        <v>48</v>
      </c>
      <c r="E1" s="3" t="s">
        <v>49</v>
      </c>
      <c r="F1" s="3" t="s">
        <v>50</v>
      </c>
    </row>
    <row r="2" spans="1:8" ht="15">
      <c r="A2" s="3" t="s">
        <v>33</v>
      </c>
      <c r="B2" t="s">
        <v>19</v>
      </c>
      <c r="C2" t="s">
        <v>22</v>
      </c>
      <c r="D2">
        <v>134</v>
      </c>
      <c r="E2" s="4">
        <v>1</v>
      </c>
      <c r="F2">
        <v>750</v>
      </c>
      <c r="G2">
        <f>E2*F2*1.01</f>
        <v>757.5</v>
      </c>
      <c r="H2">
        <f>SUM(G2)</f>
        <v>757.5</v>
      </c>
    </row>
    <row r="3" spans="1:8" ht="15">
      <c r="A3" s="3" t="s">
        <v>36</v>
      </c>
      <c r="B3" t="s">
        <v>24</v>
      </c>
      <c r="C3" t="s">
        <v>25</v>
      </c>
      <c r="D3">
        <v>98</v>
      </c>
      <c r="E3">
        <v>1</v>
      </c>
      <c r="F3">
        <v>2020</v>
      </c>
      <c r="G3" s="3">
        <f>E3*F3*1.15</f>
        <v>2323</v>
      </c>
      <c r="H3">
        <f>SUM(G3)</f>
        <v>2323</v>
      </c>
    </row>
    <row r="4" spans="1:7" ht="15">
      <c r="A4" s="3" t="s">
        <v>32</v>
      </c>
      <c r="B4" t="s">
        <v>14</v>
      </c>
      <c r="C4" t="s">
        <v>15</v>
      </c>
      <c r="D4">
        <v>98</v>
      </c>
      <c r="E4">
        <v>1</v>
      </c>
      <c r="F4">
        <v>600</v>
      </c>
      <c r="G4" s="3">
        <f>E4*F4*1.01</f>
        <v>606</v>
      </c>
    </row>
    <row r="5" spans="1:7" ht="15">
      <c r="A5" s="3" t="s">
        <v>32</v>
      </c>
      <c r="B5" t="s">
        <v>14</v>
      </c>
      <c r="C5" t="s">
        <v>15</v>
      </c>
      <c r="D5">
        <v>116</v>
      </c>
      <c r="E5">
        <v>1</v>
      </c>
      <c r="F5">
        <v>600</v>
      </c>
      <c r="G5" s="3">
        <f>E5*F5*1.01</f>
        <v>606</v>
      </c>
    </row>
    <row r="6" spans="1:7" ht="15">
      <c r="A6" s="3" t="s">
        <v>32</v>
      </c>
      <c r="B6" t="s">
        <v>17</v>
      </c>
      <c r="C6" t="s">
        <v>18</v>
      </c>
      <c r="D6">
        <v>98</v>
      </c>
      <c r="E6" s="4">
        <v>1</v>
      </c>
      <c r="F6">
        <v>600</v>
      </c>
      <c r="G6" s="3">
        <f>E6*F6*1.01</f>
        <v>606</v>
      </c>
    </row>
    <row r="7" spans="1:7" ht="15">
      <c r="A7" s="3" t="s">
        <v>32</v>
      </c>
      <c r="B7" t="s">
        <v>21</v>
      </c>
      <c r="C7" t="s">
        <v>11</v>
      </c>
      <c r="D7">
        <v>92</v>
      </c>
      <c r="E7">
        <v>1</v>
      </c>
      <c r="F7">
        <v>600</v>
      </c>
      <c r="G7" s="3">
        <f>E7*F7*1.01</f>
        <v>606</v>
      </c>
    </row>
    <row r="8" spans="1:7" ht="15">
      <c r="A8" s="3" t="s">
        <v>32</v>
      </c>
      <c r="B8" t="s">
        <v>19</v>
      </c>
      <c r="C8" t="s">
        <v>22</v>
      </c>
      <c r="D8" s="3">
        <v>134</v>
      </c>
      <c r="E8" s="4">
        <v>1</v>
      </c>
      <c r="F8">
        <v>750</v>
      </c>
      <c r="G8" s="3">
        <f>E8*F8*1.01</f>
        <v>757.5</v>
      </c>
    </row>
    <row r="9" spans="1:8" ht="15">
      <c r="A9" s="3" t="s">
        <v>39</v>
      </c>
      <c r="B9" t="s">
        <v>14</v>
      </c>
      <c r="C9" t="s">
        <v>15</v>
      </c>
      <c r="D9" s="3">
        <v>110</v>
      </c>
      <c r="E9">
        <v>1</v>
      </c>
      <c r="F9">
        <v>600</v>
      </c>
      <c r="G9" s="3">
        <f>E9*F9*1.15</f>
        <v>690</v>
      </c>
      <c r="H9">
        <f>SUM(G9)</f>
        <v>690</v>
      </c>
    </row>
    <row r="10" spans="1:8" ht="15">
      <c r="A10" s="3" t="s">
        <v>41</v>
      </c>
      <c r="B10" t="s">
        <v>17</v>
      </c>
      <c r="C10" t="s">
        <v>18</v>
      </c>
      <c r="D10">
        <v>98</v>
      </c>
      <c r="E10" s="4">
        <v>1</v>
      </c>
      <c r="F10">
        <v>600</v>
      </c>
      <c r="G10" s="3">
        <f>E10*F10*1.15</f>
        <v>690</v>
      </c>
      <c r="H10">
        <f>SUM(G10)</f>
        <v>690</v>
      </c>
    </row>
    <row r="11" spans="1:8" ht="15">
      <c r="A11" s="2" t="s">
        <v>35</v>
      </c>
      <c r="B11" t="s">
        <v>19</v>
      </c>
      <c r="C11" t="s">
        <v>22</v>
      </c>
      <c r="D11">
        <v>134</v>
      </c>
      <c r="E11" s="4">
        <v>1</v>
      </c>
      <c r="F11">
        <v>750</v>
      </c>
      <c r="G11" s="3">
        <f>E11*F11*1.15</f>
        <v>862.4999999999999</v>
      </c>
      <c r="H11">
        <f>SUM(G11)</f>
        <v>862.4999999999999</v>
      </c>
    </row>
    <row r="12" spans="1:7" ht="15">
      <c r="A12" s="2" t="s">
        <v>38</v>
      </c>
      <c r="B12" t="s">
        <v>2</v>
      </c>
      <c r="C12" t="s">
        <v>3</v>
      </c>
      <c r="D12">
        <v>104</v>
      </c>
      <c r="E12">
        <v>1</v>
      </c>
      <c r="F12">
        <v>1980</v>
      </c>
      <c r="G12" s="3">
        <f>E12*F12*1.15</f>
        <v>2277</v>
      </c>
    </row>
    <row r="13" spans="1:8" ht="15">
      <c r="A13" s="2" t="s">
        <v>38</v>
      </c>
      <c r="B13" t="s">
        <v>19</v>
      </c>
      <c r="C13" t="s">
        <v>20</v>
      </c>
      <c r="D13">
        <v>128</v>
      </c>
      <c r="E13">
        <v>1</v>
      </c>
      <c r="F13">
        <v>750</v>
      </c>
      <c r="G13" s="3">
        <f>E13*F13*1.15</f>
        <v>862.4999999999999</v>
      </c>
      <c r="H13">
        <f>SUM(G12:G13)</f>
        <v>3139.5</v>
      </c>
    </row>
    <row r="14" spans="1:8" ht="15">
      <c r="A14" s="3" t="s">
        <v>40</v>
      </c>
      <c r="B14" t="s">
        <v>10</v>
      </c>
      <c r="C14" t="s">
        <v>11</v>
      </c>
      <c r="D14" s="1">
        <v>104</v>
      </c>
      <c r="E14" s="3">
        <v>1</v>
      </c>
      <c r="F14">
        <v>2900</v>
      </c>
      <c r="G14" s="3">
        <f>E14*F14*1.15</f>
        <v>3334.9999999999995</v>
      </c>
      <c r="H14">
        <f>SUM(G14)</f>
        <v>3334.9999999999995</v>
      </c>
    </row>
    <row r="15" spans="1:8" s="3" customFormat="1" ht="15">
      <c r="A15" s="3" t="s">
        <v>44</v>
      </c>
      <c r="B15" s="3" t="s">
        <v>4</v>
      </c>
      <c r="C15" s="3" t="s">
        <v>5</v>
      </c>
      <c r="D15" s="3">
        <v>104</v>
      </c>
      <c r="E15" s="3">
        <v>1</v>
      </c>
      <c r="F15" s="3">
        <v>1650</v>
      </c>
      <c r="G15" s="3">
        <f>E15*F15*1.15</f>
        <v>1897.4999999999998</v>
      </c>
      <c r="H15" s="3">
        <f>SUM(G15)</f>
        <v>1897.4999999999998</v>
      </c>
    </row>
    <row r="16" spans="1:8" ht="15">
      <c r="A16" s="3" t="s">
        <v>31</v>
      </c>
      <c r="B16" t="s">
        <v>19</v>
      </c>
      <c r="C16" t="s">
        <v>23</v>
      </c>
      <c r="D16">
        <v>128</v>
      </c>
      <c r="E16">
        <v>1</v>
      </c>
      <c r="F16">
        <v>750</v>
      </c>
      <c r="G16" s="3">
        <f>E16*F16*1.15</f>
        <v>862.4999999999999</v>
      </c>
      <c r="H16">
        <f>SUM(G16)</f>
        <v>862.4999999999999</v>
      </c>
    </row>
    <row r="17" spans="1:7" ht="15">
      <c r="A17" s="2" t="s">
        <v>37</v>
      </c>
      <c r="B17" t="s">
        <v>0</v>
      </c>
      <c r="C17" t="s">
        <v>1</v>
      </c>
      <c r="D17">
        <v>122</v>
      </c>
      <c r="E17">
        <v>1</v>
      </c>
      <c r="F17">
        <v>750</v>
      </c>
      <c r="G17" s="3">
        <f>E17*F17*1.15</f>
        <v>862.4999999999999</v>
      </c>
    </row>
    <row r="18" spans="1:7" ht="15">
      <c r="A18" s="2" t="s">
        <v>37</v>
      </c>
      <c r="B18" t="s">
        <v>12</v>
      </c>
      <c r="C18" t="s">
        <v>13</v>
      </c>
      <c r="D18" s="1">
        <v>122</v>
      </c>
      <c r="E18" s="3">
        <v>1</v>
      </c>
      <c r="F18">
        <v>1750</v>
      </c>
      <c r="G18" s="3">
        <f>E18*F18*1.15</f>
        <v>2012.4999999999998</v>
      </c>
    </row>
    <row r="19" spans="1:8" s="3" customFormat="1" ht="15">
      <c r="A19" s="2" t="s">
        <v>37</v>
      </c>
      <c r="B19" s="3" t="s">
        <v>16</v>
      </c>
      <c r="C19" s="3" t="s">
        <v>1</v>
      </c>
      <c r="D19" s="3">
        <v>122</v>
      </c>
      <c r="E19" s="3">
        <v>1</v>
      </c>
      <c r="F19" s="3">
        <v>710</v>
      </c>
      <c r="G19" s="3">
        <f>E19*F19*1.15</f>
        <v>816.4999999999999</v>
      </c>
      <c r="H19" s="3">
        <f>SUM(G17:G19)</f>
        <v>3691.4999999999995</v>
      </c>
    </row>
    <row r="20" spans="1:8" ht="15">
      <c r="A20" s="3" t="s">
        <v>34</v>
      </c>
      <c r="B20" s="3" t="s">
        <v>19</v>
      </c>
      <c r="C20" s="3" t="s">
        <v>20</v>
      </c>
      <c r="D20" s="3">
        <v>128</v>
      </c>
      <c r="E20" s="3">
        <v>1</v>
      </c>
      <c r="F20" s="3">
        <v>750</v>
      </c>
      <c r="G20" s="3">
        <f>E20*F20*1.01</f>
        <v>757.5</v>
      </c>
      <c r="H20">
        <f>SUM(G20)</f>
        <v>757.5</v>
      </c>
    </row>
    <row r="21" spans="1:8" ht="15">
      <c r="A21" s="2" t="s">
        <v>43</v>
      </c>
      <c r="B21" s="3" t="s">
        <v>8</v>
      </c>
      <c r="C21" s="3" t="s">
        <v>9</v>
      </c>
      <c r="D21" s="3">
        <v>86</v>
      </c>
      <c r="E21" s="3">
        <v>1</v>
      </c>
      <c r="F21" s="3">
        <v>1980</v>
      </c>
      <c r="G21" s="3">
        <f>E21*F21*1.15</f>
        <v>2277</v>
      </c>
      <c r="H21">
        <f>SUM(G21)</f>
        <v>2277</v>
      </c>
    </row>
    <row r="22" spans="1:7" ht="15">
      <c r="A22" s="3" t="s">
        <v>30</v>
      </c>
      <c r="B22" s="3" t="s">
        <v>26</v>
      </c>
      <c r="C22" s="3" t="s">
        <v>27</v>
      </c>
      <c r="D22" s="3">
        <v>122</v>
      </c>
      <c r="E22" s="3">
        <v>1</v>
      </c>
      <c r="F22" s="3">
        <v>500</v>
      </c>
      <c r="G22" s="3">
        <f>E22*F22*1.15</f>
        <v>575</v>
      </c>
    </row>
    <row r="23" spans="1:8" ht="15">
      <c r="A23" s="3" t="s">
        <v>30</v>
      </c>
      <c r="B23" s="3" t="s">
        <v>28</v>
      </c>
      <c r="C23" s="3" t="s">
        <v>29</v>
      </c>
      <c r="D23" s="3">
        <v>122</v>
      </c>
      <c r="E23" s="3">
        <v>1</v>
      </c>
      <c r="F23" s="3">
        <v>1660</v>
      </c>
      <c r="G23" s="3">
        <f>E23*F23*1.15</f>
        <v>1908.9999999999998</v>
      </c>
      <c r="H23">
        <f>SUM(G22:G23)</f>
        <v>2484</v>
      </c>
    </row>
    <row r="24" spans="1:7" ht="15">
      <c r="A24" s="3" t="s">
        <v>42</v>
      </c>
      <c r="B24" s="3" t="s">
        <v>4</v>
      </c>
      <c r="C24" s="3" t="s">
        <v>5</v>
      </c>
      <c r="D24" s="3">
        <v>86</v>
      </c>
      <c r="E24" s="3">
        <v>1</v>
      </c>
      <c r="F24" s="3">
        <v>1650</v>
      </c>
      <c r="G24" s="3">
        <f>E24*F24*1.15</f>
        <v>1897.4999999999998</v>
      </c>
    </row>
    <row r="25" spans="1:8" ht="15">
      <c r="A25" s="3" t="s">
        <v>42</v>
      </c>
      <c r="B25" s="3" t="s">
        <v>6</v>
      </c>
      <c r="C25" t="s">
        <v>7</v>
      </c>
      <c r="D25">
        <v>128</v>
      </c>
      <c r="E25">
        <v>1</v>
      </c>
      <c r="F25">
        <v>1650</v>
      </c>
      <c r="G25" s="3">
        <f>E25*F25*1.15</f>
        <v>1897.4999999999998</v>
      </c>
      <c r="H25">
        <f>SUM(G24:G25)</f>
        <v>3794.9999999999995</v>
      </c>
    </row>
    <row r="26" spans="6:8" ht="15">
      <c r="F26">
        <f>SUM(F2:F25)</f>
        <v>27300</v>
      </c>
      <c r="G26">
        <f>SUM(G2:G25)</f>
        <v>30744</v>
      </c>
      <c r="H26">
        <f>SUM(H2:H25)</f>
        <v>27562.5</v>
      </c>
    </row>
  </sheetData>
  <sheetProtection/>
  <autoFilter ref="A1:G1">
    <sortState ref="A2:G26">
      <sortCondition sortBy="value" ref="A2:A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2015-07-30T04:00:07Z</dcterms:created>
  <dcterms:modified xsi:type="dcterms:W3CDTF">2015-07-31T07:33:46Z</dcterms:modified>
  <cp:category/>
  <cp:version/>
  <cp:contentType/>
  <cp:contentStatus/>
</cp:coreProperties>
</file>