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555" windowHeight="5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</definedName>
  </definedNames>
  <calcPr fullCalcOnLoad="1" refMode="R1C1"/>
</workbook>
</file>

<file path=xl/sharedStrings.xml><?xml version="1.0" encoding="utf-8"?>
<sst xmlns="http://schemas.openxmlformats.org/spreadsheetml/2006/main" count="239" uniqueCount="75">
  <si>
    <t>Шапка детская Z 13 tutu 3-001038 W</t>
  </si>
  <si>
    <t>НИК</t>
  </si>
  <si>
    <t>номер</t>
  </si>
  <si>
    <t>цена</t>
  </si>
  <si>
    <t>с орг</t>
  </si>
  <si>
    <t>цвет</t>
  </si>
  <si>
    <t>Комплект детский 11 Z вязка  3048 W</t>
  </si>
  <si>
    <t>Шапка детская 12 Z вязка 3024 W</t>
  </si>
  <si>
    <t>Шапка детская L13 tutu 3-000602 W</t>
  </si>
  <si>
    <t>Шапка детская 10 вязка 2073 W</t>
  </si>
  <si>
    <t>Шапка детская L13 tutu 3-000630 W</t>
  </si>
  <si>
    <t>Косынка детская L13 tutu 3-000355 DZD</t>
  </si>
  <si>
    <t>Косынка детская L13 tutu 3-000402 BWDZ</t>
  </si>
  <si>
    <t>Шапка детская 12 L basic 5816 BWB</t>
  </si>
  <si>
    <t>Шапка детская L13 basic 3-000506 BWB</t>
  </si>
  <si>
    <t>Шапка детская L13 basic 3-000503 BWB</t>
  </si>
  <si>
    <t>Шапка детская L13 basic 3-000520 BWB</t>
  </si>
  <si>
    <t>Шапка детская L13 basic 3-000519 BWB</t>
  </si>
  <si>
    <t>Косынка детская L13 basic 3-000532 MIX</t>
  </si>
  <si>
    <t>АрсиБусинка</t>
  </si>
  <si>
    <t>seahel</t>
  </si>
  <si>
    <t>татьяна-людмила</t>
  </si>
  <si>
    <t>голубой</t>
  </si>
  <si>
    <t>синий</t>
  </si>
  <si>
    <t>серый</t>
  </si>
  <si>
    <t>busenka.82</t>
  </si>
  <si>
    <t>пристрой</t>
  </si>
  <si>
    <t>Натта.краса</t>
  </si>
  <si>
    <t>светстом</t>
  </si>
  <si>
    <t>бежевый</t>
  </si>
  <si>
    <t>Лидия К</t>
  </si>
  <si>
    <t>Ola-J </t>
  </si>
  <si>
    <t>Уника</t>
  </si>
  <si>
    <t>Galak</t>
  </si>
  <si>
    <t>белый</t>
  </si>
  <si>
    <t>розовый</t>
  </si>
  <si>
    <t>Bevgenya</t>
  </si>
  <si>
    <t>Трикси </t>
  </si>
  <si>
    <t>Марика22</t>
  </si>
  <si>
    <t>Natty_S </t>
  </si>
  <si>
    <t>МелЛена</t>
  </si>
  <si>
    <t>Анюта08</t>
  </si>
  <si>
    <t>малиновый</t>
  </si>
  <si>
    <t>GalaK</t>
  </si>
  <si>
    <t>семицветик16</t>
  </si>
  <si>
    <t>Lubasha**</t>
  </si>
  <si>
    <t>Galak </t>
  </si>
  <si>
    <t>kasteban</t>
  </si>
  <si>
    <t>lmalic</t>
  </si>
  <si>
    <t>annkar</t>
  </si>
  <si>
    <t>Лидия К.</t>
  </si>
  <si>
    <t>Тома-Тамара</t>
  </si>
  <si>
    <t>KESHUNYA</t>
  </si>
  <si>
    <t>kaldinaM</t>
  </si>
  <si>
    <t>Avror@</t>
  </si>
  <si>
    <t>эйприл</t>
  </si>
  <si>
    <t>TatyanaCh</t>
  </si>
  <si>
    <t>natalicat1983</t>
  </si>
  <si>
    <t>alkate</t>
  </si>
  <si>
    <t>каледония</t>
  </si>
  <si>
    <t>фемида</t>
  </si>
  <si>
    <t>skay</t>
  </si>
  <si>
    <t>enygma</t>
  </si>
  <si>
    <t>роовый-кр.цветы</t>
  </si>
  <si>
    <t>белый-кр.цветы</t>
  </si>
  <si>
    <t>белый-мелюцветы</t>
  </si>
  <si>
    <t>розовый-сердца</t>
  </si>
  <si>
    <t>отиха</t>
  </si>
  <si>
    <t>котенки</t>
  </si>
  <si>
    <t>Анюта2</t>
  </si>
  <si>
    <t>анюта2</t>
  </si>
  <si>
    <t>Katunchik</t>
  </si>
  <si>
    <t>Marisha85</t>
  </si>
  <si>
    <t>НаталиБел</t>
  </si>
  <si>
    <t>иристократка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</si>
</sst>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28" fillId="0" borderId="0" xfId="42" applyAlignment="1" applyProtection="1">
      <alignment/>
      <protection/>
    </xf>
    <xf numFmtId="0" fontId="20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12103&amp;postdays=0&amp;postorder=asc&amp;start=55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55">
      <selection activeCell="J65" sqref="J65"/>
    </sheetView>
  </sheetViews>
  <sheetFormatPr defaultColWidth="9.140625" defaultRowHeight="15"/>
  <cols>
    <col min="1" max="1" width="18.7109375" style="0" customWidth="1"/>
    <col min="3" max="3" width="40.140625" style="0" customWidth="1"/>
    <col min="4" max="4" width="16.140625" style="0" customWidth="1"/>
  </cols>
  <sheetData>
    <row r="1" spans="1:6" ht="15">
      <c r="A1" t="s">
        <v>1</v>
      </c>
      <c r="B1" t="s">
        <v>2</v>
      </c>
      <c r="D1" t="s">
        <v>5</v>
      </c>
      <c r="E1" t="s">
        <v>3</v>
      </c>
      <c r="F1" t="s">
        <v>4</v>
      </c>
    </row>
    <row r="2" spans="1:6" ht="15" customHeight="1">
      <c r="A2" s="5" t="s">
        <v>58</v>
      </c>
      <c r="C2" s="1" t="s">
        <v>18</v>
      </c>
      <c r="E2">
        <v>50</v>
      </c>
      <c r="F2">
        <f aca="true" t="shared" si="0" ref="F2:F35">E2*1.15</f>
        <v>57.49999999999999</v>
      </c>
    </row>
    <row r="3" spans="1:8" ht="15" customHeight="1">
      <c r="A3" s="5" t="s">
        <v>58</v>
      </c>
      <c r="C3" s="1" t="s">
        <v>18</v>
      </c>
      <c r="E3">
        <v>50</v>
      </c>
      <c r="F3">
        <f t="shared" si="0"/>
        <v>57.49999999999999</v>
      </c>
      <c r="G3">
        <f>SUM(F2:F3)</f>
        <v>114.99999999999999</v>
      </c>
      <c r="H3">
        <v>115</v>
      </c>
    </row>
    <row r="4" spans="1:6" ht="15" customHeight="1">
      <c r="A4" s="5" t="s">
        <v>49</v>
      </c>
      <c r="C4" s="1" t="s">
        <v>11</v>
      </c>
      <c r="E4">
        <v>150</v>
      </c>
      <c r="F4">
        <f t="shared" si="0"/>
        <v>172.5</v>
      </c>
    </row>
    <row r="5" spans="1:6" ht="15" customHeight="1">
      <c r="A5" s="5" t="s">
        <v>49</v>
      </c>
      <c r="C5" s="1" t="s">
        <v>16</v>
      </c>
      <c r="E5">
        <v>130</v>
      </c>
      <c r="F5">
        <f t="shared" si="0"/>
        <v>149.5</v>
      </c>
    </row>
    <row r="6" spans="1:8" ht="15" customHeight="1">
      <c r="A6" s="5" t="s">
        <v>49</v>
      </c>
      <c r="C6" s="1" t="s">
        <v>18</v>
      </c>
      <c r="E6">
        <v>50</v>
      </c>
      <c r="F6">
        <f t="shared" si="0"/>
        <v>57.49999999999999</v>
      </c>
      <c r="G6">
        <f>SUM(F4:F6)</f>
        <v>379.5</v>
      </c>
      <c r="H6">
        <v>380</v>
      </c>
    </row>
    <row r="7" spans="1:6" ht="15">
      <c r="A7" s="5" t="s">
        <v>54</v>
      </c>
      <c r="C7" s="1" t="s">
        <v>10</v>
      </c>
      <c r="E7">
        <v>180</v>
      </c>
      <c r="F7">
        <f t="shared" si="0"/>
        <v>206.99999999999997</v>
      </c>
    </row>
    <row r="8" spans="1:8" ht="15">
      <c r="A8" s="5" t="s">
        <v>54</v>
      </c>
      <c r="C8" s="1" t="s">
        <v>10</v>
      </c>
      <c r="E8">
        <v>180</v>
      </c>
      <c r="F8">
        <f t="shared" si="0"/>
        <v>206.99999999999997</v>
      </c>
      <c r="G8">
        <f>SUM(F7:F8)</f>
        <v>413.99999999999994</v>
      </c>
      <c r="H8">
        <v>414</v>
      </c>
    </row>
    <row r="9" spans="1:6" ht="15">
      <c r="A9" s="5" t="s">
        <v>36</v>
      </c>
      <c r="C9" s="1" t="s">
        <v>7</v>
      </c>
      <c r="D9" s="3" t="s">
        <v>35</v>
      </c>
      <c r="E9">
        <v>120</v>
      </c>
      <c r="F9">
        <f t="shared" si="0"/>
        <v>138</v>
      </c>
    </row>
    <row r="10" spans="1:6" ht="15">
      <c r="A10" s="5" t="s">
        <v>36</v>
      </c>
      <c r="C10" s="1" t="s">
        <v>12</v>
      </c>
      <c r="E10">
        <v>140</v>
      </c>
      <c r="F10">
        <f t="shared" si="0"/>
        <v>161</v>
      </c>
    </row>
    <row r="11" spans="1:8" ht="15">
      <c r="A11" s="4" t="s">
        <v>36</v>
      </c>
      <c r="C11" s="1" t="s">
        <v>13</v>
      </c>
      <c r="D11" t="s">
        <v>34</v>
      </c>
      <c r="E11">
        <v>70</v>
      </c>
      <c r="F11">
        <f>E11*1.15</f>
        <v>80.5</v>
      </c>
      <c r="G11">
        <f>SUM(F9:F11)</f>
        <v>379.5</v>
      </c>
      <c r="H11">
        <v>379.5</v>
      </c>
    </row>
    <row r="12" spans="1:8" ht="15">
      <c r="A12" s="5" t="s">
        <v>25</v>
      </c>
      <c r="C12" s="1" t="s">
        <v>0</v>
      </c>
      <c r="D12" s="2" t="s">
        <v>24</v>
      </c>
      <c r="E12">
        <v>220</v>
      </c>
      <c r="F12">
        <f t="shared" si="0"/>
        <v>252.99999999999997</v>
      </c>
      <c r="G12">
        <f>SUM(F12)</f>
        <v>252.99999999999997</v>
      </c>
      <c r="H12">
        <v>253</v>
      </c>
    </row>
    <row r="13" spans="1:8" ht="15">
      <c r="A13" s="5" t="s">
        <v>62</v>
      </c>
      <c r="C13" s="1" t="s">
        <v>18</v>
      </c>
      <c r="E13">
        <v>50</v>
      </c>
      <c r="F13">
        <f t="shared" si="0"/>
        <v>57.49999999999999</v>
      </c>
      <c r="G13">
        <f>SUM(F13)</f>
        <v>57.49999999999999</v>
      </c>
      <c r="H13">
        <v>58</v>
      </c>
    </row>
    <row r="14" spans="1:6" ht="15">
      <c r="A14" s="5" t="s">
        <v>33</v>
      </c>
      <c r="C14" s="1" t="s">
        <v>7</v>
      </c>
      <c r="D14" s="3" t="s">
        <v>34</v>
      </c>
      <c r="E14">
        <v>120</v>
      </c>
      <c r="F14">
        <f t="shared" si="0"/>
        <v>138</v>
      </c>
    </row>
    <row r="15" spans="1:6" ht="15">
      <c r="A15" s="5" t="s">
        <v>43</v>
      </c>
      <c r="C15" s="1" t="s">
        <v>8</v>
      </c>
      <c r="D15" s="3" t="s">
        <v>35</v>
      </c>
      <c r="E15">
        <v>180</v>
      </c>
      <c r="F15">
        <f t="shared" si="0"/>
        <v>206.99999999999997</v>
      </c>
    </row>
    <row r="16" spans="1:6" ht="15">
      <c r="A16" s="5" t="s">
        <v>43</v>
      </c>
      <c r="C16" s="1" t="s">
        <v>18</v>
      </c>
      <c r="E16">
        <v>50</v>
      </c>
      <c r="F16">
        <f t="shared" si="0"/>
        <v>57.49999999999999</v>
      </c>
    </row>
    <row r="17" spans="1:8" ht="15">
      <c r="A17" s="5" t="s">
        <v>46</v>
      </c>
      <c r="C17" s="1" t="s">
        <v>14</v>
      </c>
      <c r="E17">
        <v>70</v>
      </c>
      <c r="F17">
        <f t="shared" si="0"/>
        <v>80.5</v>
      </c>
      <c r="G17">
        <f>SUM(F14:F17)</f>
        <v>483</v>
      </c>
      <c r="H17">
        <v>483</v>
      </c>
    </row>
    <row r="18" spans="1:8" ht="15">
      <c r="A18" s="5" t="s">
        <v>53</v>
      </c>
      <c r="C18" s="1" t="s">
        <v>17</v>
      </c>
      <c r="E18">
        <v>130</v>
      </c>
      <c r="F18">
        <f t="shared" si="0"/>
        <v>149.5</v>
      </c>
      <c r="G18">
        <f>SUM(F18)</f>
        <v>149.5</v>
      </c>
      <c r="H18">
        <v>149.5</v>
      </c>
    </row>
    <row r="19" spans="1:6" ht="15">
      <c r="A19" s="5" t="s">
        <v>47</v>
      </c>
      <c r="C19" s="1" t="s">
        <v>14</v>
      </c>
      <c r="E19">
        <v>70</v>
      </c>
      <c r="F19">
        <f t="shared" si="0"/>
        <v>80.5</v>
      </c>
    </row>
    <row r="20" spans="1:6" ht="15">
      <c r="A20" s="4" t="s">
        <v>47</v>
      </c>
      <c r="C20" s="1" t="s">
        <v>15</v>
      </c>
      <c r="D20" t="s">
        <v>65</v>
      </c>
      <c r="E20">
        <v>130</v>
      </c>
      <c r="F20">
        <f>E20*1.15</f>
        <v>149.5</v>
      </c>
    </row>
    <row r="21" spans="1:8" ht="15">
      <c r="A21" s="4" t="s">
        <v>47</v>
      </c>
      <c r="C21" s="1" t="s">
        <v>9</v>
      </c>
      <c r="E21">
        <v>70</v>
      </c>
      <c r="F21">
        <f>E21*1.15</f>
        <v>80.5</v>
      </c>
      <c r="G21" s="8">
        <f>SUM(F19:F21)</f>
        <v>310.5</v>
      </c>
      <c r="H21">
        <v>311</v>
      </c>
    </row>
    <row r="22" spans="1:8" ht="15">
      <c r="A22" s="4" t="s">
        <v>71</v>
      </c>
      <c r="C22" s="1" t="s">
        <v>15</v>
      </c>
      <c r="D22" t="s">
        <v>65</v>
      </c>
      <c r="E22">
        <v>130</v>
      </c>
      <c r="F22">
        <f>E22*1.15</f>
        <v>149.5</v>
      </c>
      <c r="G22" s="8">
        <f>SUM(F22)</f>
        <v>149.5</v>
      </c>
      <c r="H22">
        <v>149.5</v>
      </c>
    </row>
    <row r="23" spans="1:6" ht="15">
      <c r="A23" s="5" t="s">
        <v>52</v>
      </c>
      <c r="C23" s="1" t="s">
        <v>17</v>
      </c>
      <c r="E23">
        <v>130</v>
      </c>
      <c r="F23">
        <f t="shared" si="0"/>
        <v>149.5</v>
      </c>
    </row>
    <row r="24" spans="1:8" ht="15">
      <c r="A24" s="5" t="s">
        <v>52</v>
      </c>
      <c r="C24" s="1" t="s">
        <v>17</v>
      </c>
      <c r="E24">
        <v>130</v>
      </c>
      <c r="F24">
        <f t="shared" si="0"/>
        <v>149.5</v>
      </c>
      <c r="G24">
        <f>SUM(F23:F24)</f>
        <v>299</v>
      </c>
      <c r="H24">
        <v>299</v>
      </c>
    </row>
    <row r="25" spans="1:6" ht="15">
      <c r="A25" s="5" t="s">
        <v>48</v>
      </c>
      <c r="C25" s="1" t="s">
        <v>16</v>
      </c>
      <c r="E25">
        <v>130</v>
      </c>
      <c r="F25">
        <f t="shared" si="0"/>
        <v>149.5</v>
      </c>
    </row>
    <row r="26" spans="1:8" ht="15">
      <c r="A26" s="5" t="s">
        <v>48</v>
      </c>
      <c r="C26" s="1" t="s">
        <v>17</v>
      </c>
      <c r="E26">
        <v>130</v>
      </c>
      <c r="F26">
        <f t="shared" si="0"/>
        <v>149.5</v>
      </c>
      <c r="G26">
        <f>SUM(F25:F26)</f>
        <v>299</v>
      </c>
      <c r="H26">
        <v>299</v>
      </c>
    </row>
    <row r="27" spans="1:6" ht="15">
      <c r="A27" s="5" t="s">
        <v>45</v>
      </c>
      <c r="C27" s="1" t="s">
        <v>14</v>
      </c>
      <c r="E27">
        <v>70</v>
      </c>
      <c r="F27">
        <f t="shared" si="0"/>
        <v>80.5</v>
      </c>
    </row>
    <row r="28" spans="1:6" ht="15">
      <c r="A28" s="5" t="s">
        <v>45</v>
      </c>
      <c r="C28" s="1" t="s">
        <v>18</v>
      </c>
      <c r="E28">
        <v>50</v>
      </c>
      <c r="F28">
        <f t="shared" si="0"/>
        <v>57.49999999999999</v>
      </c>
    </row>
    <row r="29" spans="1:8" ht="15">
      <c r="A29" s="5" t="s">
        <v>45</v>
      </c>
      <c r="C29" s="1" t="s">
        <v>18</v>
      </c>
      <c r="E29">
        <v>50</v>
      </c>
      <c r="F29">
        <f t="shared" si="0"/>
        <v>57.49999999999999</v>
      </c>
      <c r="G29" s="8">
        <f>SUM(F27:F29)</f>
        <v>195.5</v>
      </c>
      <c r="H29">
        <v>200</v>
      </c>
    </row>
    <row r="30" spans="1:7" ht="15">
      <c r="A30" s="5" t="s">
        <v>72</v>
      </c>
      <c r="C30" s="1" t="s">
        <v>18</v>
      </c>
      <c r="D30" t="s">
        <v>29</v>
      </c>
      <c r="E30">
        <v>50</v>
      </c>
      <c r="F30">
        <f>E30*1.15</f>
        <v>57.49999999999999</v>
      </c>
      <c r="G30" s="8"/>
    </row>
    <row r="31" spans="1:8" ht="15">
      <c r="A31" s="9" t="s">
        <v>72</v>
      </c>
      <c r="C31" s="1" t="s">
        <v>7</v>
      </c>
      <c r="D31" s="3" t="s">
        <v>29</v>
      </c>
      <c r="E31">
        <v>120</v>
      </c>
      <c r="F31">
        <f>E31*1.15</f>
        <v>138</v>
      </c>
      <c r="G31" s="8">
        <f>SUM(F30:F31)</f>
        <v>195.5</v>
      </c>
      <c r="H31">
        <v>196</v>
      </c>
    </row>
    <row r="32" spans="1:8" ht="15">
      <c r="A32" s="5" t="s">
        <v>57</v>
      </c>
      <c r="C32" s="1" t="s">
        <v>11</v>
      </c>
      <c r="E32">
        <v>150</v>
      </c>
      <c r="F32">
        <f t="shared" si="0"/>
        <v>172.5</v>
      </c>
      <c r="G32">
        <f>SUM(F32)</f>
        <v>172.5</v>
      </c>
      <c r="H32">
        <v>172.5</v>
      </c>
    </row>
    <row r="33" spans="1:8" ht="15">
      <c r="A33" s="5" t="s">
        <v>39</v>
      </c>
      <c r="C33" s="1" t="s">
        <v>7</v>
      </c>
      <c r="D33" s="3" t="s">
        <v>35</v>
      </c>
      <c r="E33">
        <v>120</v>
      </c>
      <c r="F33">
        <f t="shared" si="0"/>
        <v>138</v>
      </c>
      <c r="G33">
        <f>SUM(F33)</f>
        <v>138</v>
      </c>
      <c r="H33">
        <v>138</v>
      </c>
    </row>
    <row r="34" spans="1:6" ht="15">
      <c r="A34" s="5" t="s">
        <v>31</v>
      </c>
      <c r="C34" s="1" t="s">
        <v>6</v>
      </c>
      <c r="D34" s="3" t="s">
        <v>22</v>
      </c>
      <c r="E34">
        <v>100</v>
      </c>
      <c r="F34">
        <f t="shared" si="0"/>
        <v>114.99999999999999</v>
      </c>
    </row>
    <row r="35" spans="1:8" ht="15">
      <c r="A35" s="5" t="s">
        <v>31</v>
      </c>
      <c r="C35" s="1" t="s">
        <v>10</v>
      </c>
      <c r="E35">
        <v>180</v>
      </c>
      <c r="F35">
        <f t="shared" si="0"/>
        <v>206.99999999999997</v>
      </c>
      <c r="G35">
        <f>SUM(F34:F35)</f>
        <v>321.99999999999994</v>
      </c>
      <c r="H35">
        <v>471</v>
      </c>
    </row>
    <row r="36" spans="1:6" ht="15">
      <c r="A36" s="6" t="s">
        <v>20</v>
      </c>
      <c r="C36" s="1" t="s">
        <v>0</v>
      </c>
      <c r="D36" s="2" t="s">
        <v>23</v>
      </c>
      <c r="E36">
        <v>220</v>
      </c>
      <c r="F36">
        <f>E36*1</f>
        <v>220</v>
      </c>
    </row>
    <row r="37" spans="1:6" ht="15">
      <c r="A37" s="5" t="s">
        <v>20</v>
      </c>
      <c r="C37" s="1" t="s">
        <v>6</v>
      </c>
      <c r="D37" s="3" t="s">
        <v>23</v>
      </c>
      <c r="E37">
        <v>100</v>
      </c>
      <c r="F37">
        <f aca="true" t="shared" si="1" ref="F37:F48">E37*1</f>
        <v>100</v>
      </c>
    </row>
    <row r="38" spans="1:6" ht="15">
      <c r="A38" s="5" t="s">
        <v>20</v>
      </c>
      <c r="C38" s="1" t="s">
        <v>7</v>
      </c>
      <c r="D38" s="3" t="s">
        <v>29</v>
      </c>
      <c r="E38">
        <v>120</v>
      </c>
      <c r="F38">
        <f t="shared" si="1"/>
        <v>120</v>
      </c>
    </row>
    <row r="39" spans="1:6" ht="15">
      <c r="A39" s="5" t="s">
        <v>20</v>
      </c>
      <c r="C39" s="1" t="s">
        <v>7</v>
      </c>
      <c r="D39" s="3" t="s">
        <v>35</v>
      </c>
      <c r="E39">
        <v>120</v>
      </c>
      <c r="F39">
        <f t="shared" si="1"/>
        <v>120</v>
      </c>
    </row>
    <row r="40" spans="1:6" ht="15">
      <c r="A40" s="5" t="s">
        <v>20</v>
      </c>
      <c r="C40" s="1" t="s">
        <v>9</v>
      </c>
      <c r="E40">
        <v>70</v>
      </c>
      <c r="F40">
        <f t="shared" si="1"/>
        <v>70</v>
      </c>
    </row>
    <row r="41" spans="1:6" ht="15">
      <c r="A41" s="5" t="s">
        <v>20</v>
      </c>
      <c r="C41" s="1" t="s">
        <v>11</v>
      </c>
      <c r="E41">
        <v>150</v>
      </c>
      <c r="F41">
        <f t="shared" si="1"/>
        <v>150</v>
      </c>
    </row>
    <row r="42" spans="1:6" ht="15">
      <c r="A42" s="6" t="s">
        <v>20</v>
      </c>
      <c r="C42" s="1" t="s">
        <v>13</v>
      </c>
      <c r="D42" t="s">
        <v>34</v>
      </c>
      <c r="E42">
        <v>70</v>
      </c>
      <c r="F42">
        <f t="shared" si="1"/>
        <v>70</v>
      </c>
    </row>
    <row r="43" spans="1:6" ht="15">
      <c r="A43" s="6" t="s">
        <v>20</v>
      </c>
      <c r="C43" s="1" t="s">
        <v>14</v>
      </c>
      <c r="E43">
        <v>70</v>
      </c>
      <c r="F43">
        <f t="shared" si="1"/>
        <v>70</v>
      </c>
    </row>
    <row r="44" spans="1:6" ht="15">
      <c r="A44" s="5" t="s">
        <v>20</v>
      </c>
      <c r="C44" s="1" t="s">
        <v>9</v>
      </c>
      <c r="E44">
        <v>70</v>
      </c>
      <c r="F44">
        <f>E44*1.15</f>
        <v>80.5</v>
      </c>
    </row>
    <row r="45" spans="1:6" ht="15">
      <c r="A45" s="5" t="s">
        <v>20</v>
      </c>
      <c r="C45" s="1" t="s">
        <v>15</v>
      </c>
      <c r="D45" t="s">
        <v>63</v>
      </c>
      <c r="E45">
        <v>130</v>
      </c>
      <c r="F45">
        <f t="shared" si="1"/>
        <v>130</v>
      </c>
    </row>
    <row r="46" spans="1:6" ht="15">
      <c r="A46" s="6" t="s">
        <v>20</v>
      </c>
      <c r="C46" s="1" t="s">
        <v>16</v>
      </c>
      <c r="E46">
        <v>130</v>
      </c>
      <c r="F46">
        <f t="shared" si="1"/>
        <v>130</v>
      </c>
    </row>
    <row r="47" spans="1:6" ht="15">
      <c r="A47" s="5" t="s">
        <v>20</v>
      </c>
      <c r="C47" s="1" t="s">
        <v>18</v>
      </c>
      <c r="E47">
        <v>50</v>
      </c>
      <c r="F47">
        <f t="shared" si="1"/>
        <v>50</v>
      </c>
    </row>
    <row r="48" spans="1:8" ht="15">
      <c r="A48" s="5" t="s">
        <v>20</v>
      </c>
      <c r="C48" s="1" t="s">
        <v>18</v>
      </c>
      <c r="E48">
        <v>50</v>
      </c>
      <c r="F48">
        <f t="shared" si="1"/>
        <v>50</v>
      </c>
      <c r="G48">
        <f>SUM(F36:F48)</f>
        <v>1360.5</v>
      </c>
      <c r="H48">
        <v>1360.5</v>
      </c>
    </row>
    <row r="49" spans="1:6" ht="18" customHeight="1">
      <c r="A49" s="5" t="s">
        <v>61</v>
      </c>
      <c r="C49" s="1" t="s">
        <v>18</v>
      </c>
      <c r="E49">
        <v>50</v>
      </c>
      <c r="F49">
        <f aca="true" t="shared" si="2" ref="F49:F80">E49*1.15</f>
        <v>57.49999999999999</v>
      </c>
    </row>
    <row r="50" spans="1:8" ht="18.75" customHeight="1">
      <c r="A50" s="5" t="s">
        <v>61</v>
      </c>
      <c r="C50" s="1" t="s">
        <v>18</v>
      </c>
      <c r="E50">
        <v>50</v>
      </c>
      <c r="F50">
        <f t="shared" si="2"/>
        <v>57.49999999999999</v>
      </c>
      <c r="G50">
        <f>SUM(F49:F50)</f>
        <v>114.99999999999999</v>
      </c>
      <c r="H50">
        <v>115</v>
      </c>
    </row>
    <row r="51" spans="1:8" ht="18.75" customHeight="1">
      <c r="A51" s="5" t="s">
        <v>56</v>
      </c>
      <c r="C51" s="1" t="s">
        <v>11</v>
      </c>
      <c r="E51">
        <v>150</v>
      </c>
      <c r="F51">
        <f t="shared" si="2"/>
        <v>172.5</v>
      </c>
      <c r="G51">
        <f>SUM(F51)</f>
        <v>172.5</v>
      </c>
      <c r="H51">
        <v>172.5</v>
      </c>
    </row>
    <row r="52" spans="1:6" ht="21" customHeight="1">
      <c r="A52" s="5" t="s">
        <v>41</v>
      </c>
      <c r="C52" s="1" t="s">
        <v>8</v>
      </c>
      <c r="D52" s="3" t="s">
        <v>35</v>
      </c>
      <c r="E52">
        <v>180</v>
      </c>
      <c r="F52">
        <f t="shared" si="2"/>
        <v>206.99999999999997</v>
      </c>
    </row>
    <row r="53" spans="1:8" ht="15" customHeight="1">
      <c r="A53" s="5" t="s">
        <v>41</v>
      </c>
      <c r="C53" s="1" t="s">
        <v>18</v>
      </c>
      <c r="E53">
        <v>50</v>
      </c>
      <c r="F53">
        <f t="shared" si="2"/>
        <v>57.49999999999999</v>
      </c>
      <c r="G53">
        <f>SUM(F52:F53)</f>
        <v>264.49999999999994</v>
      </c>
      <c r="H53">
        <v>264.5</v>
      </c>
    </row>
    <row r="54" spans="1:6" ht="15" customHeight="1">
      <c r="A54" s="5" t="s">
        <v>69</v>
      </c>
      <c r="C54" s="1" t="s">
        <v>15</v>
      </c>
      <c r="D54" t="s">
        <v>66</v>
      </c>
      <c r="E54">
        <v>130</v>
      </c>
      <c r="F54">
        <f>E54*1.15</f>
        <v>149.5</v>
      </c>
    </row>
    <row r="55" spans="1:8" ht="15" customHeight="1">
      <c r="A55" s="6" t="s">
        <v>70</v>
      </c>
      <c r="C55" s="1" t="s">
        <v>12</v>
      </c>
      <c r="E55">
        <v>140</v>
      </c>
      <c r="F55">
        <f>E55*1.15</f>
        <v>161</v>
      </c>
      <c r="G55">
        <f>SUM(F54:F55)</f>
        <v>310.5</v>
      </c>
      <c r="H55">
        <v>310.5</v>
      </c>
    </row>
    <row r="56" spans="1:8" ht="15">
      <c r="A56" s="5" t="s">
        <v>19</v>
      </c>
      <c r="C56" s="1" t="s">
        <v>0</v>
      </c>
      <c r="D56" s="2" t="s">
        <v>22</v>
      </c>
      <c r="E56">
        <v>220</v>
      </c>
      <c r="F56">
        <f t="shared" si="2"/>
        <v>252.99999999999997</v>
      </c>
      <c r="G56">
        <f>SUM(F56)</f>
        <v>252.99999999999997</v>
      </c>
      <c r="H56">
        <v>253</v>
      </c>
    </row>
    <row r="57" spans="1:7" ht="15">
      <c r="A57" s="5" t="s">
        <v>74</v>
      </c>
      <c r="C57" s="1" t="s">
        <v>6</v>
      </c>
      <c r="D57" s="3" t="s">
        <v>29</v>
      </c>
      <c r="E57">
        <v>100</v>
      </c>
      <c r="F57">
        <f>E57*1.15</f>
        <v>114.99999999999999</v>
      </c>
      <c r="G57" s="11">
        <f>SUM(F57)</f>
        <v>114.99999999999999</v>
      </c>
    </row>
    <row r="58" spans="1:8" ht="15">
      <c r="A58" s="5" t="s">
        <v>59</v>
      </c>
      <c r="C58" s="1" t="s">
        <v>18</v>
      </c>
      <c r="E58">
        <v>50</v>
      </c>
      <c r="F58">
        <f t="shared" si="2"/>
        <v>57.49999999999999</v>
      </c>
      <c r="G58" s="8">
        <f>SUM(F58)</f>
        <v>57.49999999999999</v>
      </c>
      <c r="H58">
        <v>60</v>
      </c>
    </row>
    <row r="59" spans="1:6" ht="15">
      <c r="A59" s="5" t="s">
        <v>68</v>
      </c>
      <c r="C59" s="1" t="s">
        <v>15</v>
      </c>
      <c r="D59" t="s">
        <v>64</v>
      </c>
      <c r="E59">
        <v>130</v>
      </c>
      <c r="F59">
        <f>E59*1.15</f>
        <v>149.5</v>
      </c>
    </row>
    <row r="60" spans="1:6" ht="15">
      <c r="A60" s="6" t="s">
        <v>68</v>
      </c>
      <c r="C60" s="1" t="s">
        <v>12</v>
      </c>
      <c r="D60" s="3" t="s">
        <v>34</v>
      </c>
      <c r="E60">
        <v>140</v>
      </c>
      <c r="F60">
        <f>E60*1.15</f>
        <v>161</v>
      </c>
    </row>
    <row r="61" spans="1:6" ht="15">
      <c r="A61" s="5" t="s">
        <v>68</v>
      </c>
      <c r="C61" s="1" t="s">
        <v>6</v>
      </c>
      <c r="D61" s="3" t="s">
        <v>23</v>
      </c>
      <c r="E61">
        <v>100</v>
      </c>
      <c r="F61">
        <f>E61*1.15</f>
        <v>114.99999999999999</v>
      </c>
    </row>
    <row r="62" spans="1:8" ht="15">
      <c r="A62" s="5" t="s">
        <v>68</v>
      </c>
      <c r="C62" s="1" t="s">
        <v>18</v>
      </c>
      <c r="D62" t="s">
        <v>35</v>
      </c>
      <c r="E62">
        <v>50</v>
      </c>
      <c r="F62">
        <f>E62*1.15</f>
        <v>57.49999999999999</v>
      </c>
      <c r="G62" s="8">
        <f>SUM(F59:F62)</f>
        <v>483</v>
      </c>
      <c r="H62">
        <v>368</v>
      </c>
    </row>
    <row r="63" spans="1:6" ht="15">
      <c r="A63" s="5" t="s">
        <v>30</v>
      </c>
      <c r="C63" s="1" t="s">
        <v>6</v>
      </c>
      <c r="D63" s="3" t="s">
        <v>23</v>
      </c>
      <c r="E63">
        <v>100</v>
      </c>
      <c r="F63">
        <f t="shared" si="2"/>
        <v>114.99999999999999</v>
      </c>
    </row>
    <row r="64" spans="1:6" ht="15">
      <c r="A64" s="6" t="s">
        <v>50</v>
      </c>
      <c r="C64" s="1" t="s">
        <v>12</v>
      </c>
      <c r="D64" t="s">
        <v>35</v>
      </c>
      <c r="E64">
        <v>140</v>
      </c>
      <c r="F64">
        <f t="shared" si="2"/>
        <v>161</v>
      </c>
    </row>
    <row r="65" spans="1:6" ht="15">
      <c r="A65" s="6" t="s">
        <v>50</v>
      </c>
      <c r="C65" s="1" t="s">
        <v>12</v>
      </c>
      <c r="E65">
        <v>140</v>
      </c>
      <c r="F65">
        <f t="shared" si="2"/>
        <v>161</v>
      </c>
    </row>
    <row r="66" spans="1:8" ht="15">
      <c r="A66" s="5" t="s">
        <v>50</v>
      </c>
      <c r="C66" s="1" t="s">
        <v>16</v>
      </c>
      <c r="E66">
        <v>130</v>
      </c>
      <c r="F66">
        <f t="shared" si="2"/>
        <v>149.5</v>
      </c>
      <c r="G66">
        <f>SUM(F63:F66)</f>
        <v>586.5</v>
      </c>
      <c r="H66">
        <v>747.5</v>
      </c>
    </row>
    <row r="67" spans="1:6" ht="15">
      <c r="A67" s="5" t="s">
        <v>38</v>
      </c>
      <c r="C67" s="1" t="s">
        <v>7</v>
      </c>
      <c r="D67" s="3" t="s">
        <v>34</v>
      </c>
      <c r="E67">
        <v>120</v>
      </c>
      <c r="F67">
        <f t="shared" si="2"/>
        <v>138</v>
      </c>
    </row>
    <row r="68" spans="1:6" ht="15">
      <c r="A68" s="5" t="s">
        <v>38</v>
      </c>
      <c r="C68" s="1" t="s">
        <v>14</v>
      </c>
      <c r="E68">
        <v>70</v>
      </c>
      <c r="F68">
        <f t="shared" si="2"/>
        <v>80.5</v>
      </c>
    </row>
    <row r="69" spans="1:6" ht="15">
      <c r="A69" s="5" t="s">
        <v>38</v>
      </c>
      <c r="C69" s="1" t="s">
        <v>17</v>
      </c>
      <c r="E69">
        <v>130</v>
      </c>
      <c r="F69">
        <f t="shared" si="2"/>
        <v>149.5</v>
      </c>
    </row>
    <row r="70" spans="1:8" ht="15">
      <c r="A70" s="5" t="s">
        <v>38</v>
      </c>
      <c r="C70" s="1" t="s">
        <v>18</v>
      </c>
      <c r="E70">
        <v>50</v>
      </c>
      <c r="F70">
        <f t="shared" si="2"/>
        <v>57.49999999999999</v>
      </c>
      <c r="G70">
        <f>SUM(F67:F70)</f>
        <v>425.5</v>
      </c>
      <c r="H70">
        <v>425.5</v>
      </c>
    </row>
    <row r="71" spans="1:6" ht="15">
      <c r="A71" s="5" t="s">
        <v>40</v>
      </c>
      <c r="C71" s="1" t="s">
        <v>8</v>
      </c>
      <c r="D71" s="3" t="s">
        <v>34</v>
      </c>
      <c r="E71">
        <v>180</v>
      </c>
      <c r="F71">
        <f t="shared" si="2"/>
        <v>206.99999999999997</v>
      </c>
    </row>
    <row r="72" spans="1:8" ht="15">
      <c r="A72" s="5" t="s">
        <v>40</v>
      </c>
      <c r="C72" s="1" t="s">
        <v>11</v>
      </c>
      <c r="E72">
        <v>150</v>
      </c>
      <c r="F72">
        <f t="shared" si="2"/>
        <v>172.5</v>
      </c>
      <c r="G72">
        <f>SUM(F71:F72)</f>
        <v>379.5</v>
      </c>
      <c r="H72">
        <v>379.5</v>
      </c>
    </row>
    <row r="73" spans="1:7" ht="15">
      <c r="A73" s="10" t="s">
        <v>73</v>
      </c>
      <c r="C73" s="1" t="s">
        <v>10</v>
      </c>
      <c r="E73">
        <v>180</v>
      </c>
      <c r="F73">
        <f>E73*1.15</f>
        <v>206.99999999999997</v>
      </c>
      <c r="G73" s="7">
        <f>SUM(F73)</f>
        <v>206.99999999999997</v>
      </c>
    </row>
    <row r="74" spans="1:6" ht="15">
      <c r="A74" s="5" t="s">
        <v>27</v>
      </c>
      <c r="C74" s="1" t="s">
        <v>6</v>
      </c>
      <c r="D74" s="3" t="s">
        <v>22</v>
      </c>
      <c r="E74">
        <v>100</v>
      </c>
      <c r="F74">
        <f t="shared" si="2"/>
        <v>114.99999999999999</v>
      </c>
    </row>
    <row r="75" spans="1:8" ht="15">
      <c r="A75" s="5" t="s">
        <v>27</v>
      </c>
      <c r="C75" s="1" t="s">
        <v>6</v>
      </c>
      <c r="D75" s="3" t="s">
        <v>22</v>
      </c>
      <c r="E75">
        <v>100</v>
      </c>
      <c r="F75">
        <f t="shared" si="2"/>
        <v>114.99999999999999</v>
      </c>
      <c r="G75" s="8">
        <f>SUM(F74:F75)</f>
        <v>229.99999999999997</v>
      </c>
      <c r="H75">
        <v>230</v>
      </c>
    </row>
    <row r="76" spans="1:8" ht="15">
      <c r="A76" s="5" t="s">
        <v>67</v>
      </c>
      <c r="C76" s="1" t="s">
        <v>7</v>
      </c>
      <c r="D76" s="3" t="s">
        <v>35</v>
      </c>
      <c r="E76">
        <v>120</v>
      </c>
      <c r="F76">
        <f>E76*1.15</f>
        <v>138</v>
      </c>
      <c r="G76">
        <f>SUM(F76)</f>
        <v>138</v>
      </c>
      <c r="H76">
        <v>138</v>
      </c>
    </row>
    <row r="77" spans="1:6" ht="15">
      <c r="A77" s="5" t="s">
        <v>26</v>
      </c>
      <c r="C77" s="1" t="s">
        <v>0</v>
      </c>
      <c r="D77" s="2" t="s">
        <v>24</v>
      </c>
      <c r="E77">
        <v>220</v>
      </c>
      <c r="F77">
        <f t="shared" si="2"/>
        <v>252.99999999999997</v>
      </c>
    </row>
    <row r="78" spans="1:6" ht="15">
      <c r="A78" s="5" t="s">
        <v>26</v>
      </c>
      <c r="C78" s="1" t="s">
        <v>6</v>
      </c>
      <c r="D78" s="3" t="s">
        <v>22</v>
      </c>
      <c r="E78">
        <v>100</v>
      </c>
      <c r="F78">
        <f t="shared" si="2"/>
        <v>114.99999999999999</v>
      </c>
    </row>
    <row r="79" spans="1:6" ht="15">
      <c r="A79" s="5" t="s">
        <v>26</v>
      </c>
      <c r="C79" s="1" t="s">
        <v>6</v>
      </c>
      <c r="D79" s="3" t="s">
        <v>23</v>
      </c>
      <c r="E79">
        <v>100</v>
      </c>
      <c r="F79">
        <f t="shared" si="2"/>
        <v>114.99999999999999</v>
      </c>
    </row>
    <row r="80" spans="1:6" ht="15">
      <c r="A80" s="5" t="s">
        <v>26</v>
      </c>
      <c r="C80" s="1" t="s">
        <v>9</v>
      </c>
      <c r="E80">
        <v>70</v>
      </c>
      <c r="F80">
        <f t="shared" si="2"/>
        <v>80.5</v>
      </c>
    </row>
    <row r="81" spans="1:6" ht="15">
      <c r="A81" s="6" t="s">
        <v>26</v>
      </c>
      <c r="C81" s="1" t="s">
        <v>13</v>
      </c>
      <c r="D81" t="s">
        <v>34</v>
      </c>
      <c r="E81">
        <v>70</v>
      </c>
      <c r="F81">
        <f aca="true" t="shared" si="3" ref="F81:F96">E81*1.15</f>
        <v>80.5</v>
      </c>
    </row>
    <row r="82" spans="1:7" ht="15">
      <c r="A82" s="6" t="s">
        <v>26</v>
      </c>
      <c r="C82" s="1" t="s">
        <v>13</v>
      </c>
      <c r="D82" t="s">
        <v>35</v>
      </c>
      <c r="E82">
        <v>70</v>
      </c>
      <c r="F82">
        <f t="shared" si="3"/>
        <v>80.5</v>
      </c>
      <c r="G82">
        <f>SUM(F77:F82)</f>
        <v>724.5</v>
      </c>
    </row>
    <row r="83" spans="1:6" ht="15">
      <c r="A83" s="5" t="s">
        <v>28</v>
      </c>
      <c r="C83" s="1" t="s">
        <v>6</v>
      </c>
      <c r="D83" s="3" t="s">
        <v>29</v>
      </c>
      <c r="E83">
        <v>100</v>
      </c>
      <c r="F83">
        <f t="shared" si="3"/>
        <v>114.99999999999999</v>
      </c>
    </row>
    <row r="84" spans="1:6" ht="15">
      <c r="A84" s="6" t="s">
        <v>28</v>
      </c>
      <c r="C84" s="1" t="s">
        <v>13</v>
      </c>
      <c r="D84" t="s">
        <v>35</v>
      </c>
      <c r="E84">
        <v>70</v>
      </c>
      <c r="F84">
        <f>E84*1.15</f>
        <v>80.5</v>
      </c>
    </row>
    <row r="85" spans="1:8" ht="15">
      <c r="A85" s="5" t="s">
        <v>28</v>
      </c>
      <c r="C85" s="1" t="s">
        <v>9</v>
      </c>
      <c r="E85">
        <v>70</v>
      </c>
      <c r="F85">
        <f>E85*1.15</f>
        <v>80.5</v>
      </c>
      <c r="G85">
        <f>SUM(F83:F85)</f>
        <v>276</v>
      </c>
      <c r="H85">
        <v>276</v>
      </c>
    </row>
    <row r="86" spans="1:8" ht="15">
      <c r="A86" s="5" t="s">
        <v>44</v>
      </c>
      <c r="C86" s="1" t="s">
        <v>8</v>
      </c>
      <c r="D86" s="3" t="s">
        <v>42</v>
      </c>
      <c r="E86">
        <v>180</v>
      </c>
      <c r="F86">
        <f t="shared" si="3"/>
        <v>206.99999999999997</v>
      </c>
      <c r="G86">
        <f>SUM(F86)</f>
        <v>206.99999999999997</v>
      </c>
      <c r="H86">
        <v>201</v>
      </c>
    </row>
    <row r="87" spans="1:8" ht="15">
      <c r="A87" s="5" t="s">
        <v>21</v>
      </c>
      <c r="C87" s="1" t="s">
        <v>0</v>
      </c>
      <c r="D87" s="2" t="s">
        <v>23</v>
      </c>
      <c r="E87">
        <v>220</v>
      </c>
      <c r="F87">
        <f t="shared" si="3"/>
        <v>252.99999999999997</v>
      </c>
      <c r="G87">
        <f>SUM(F87)</f>
        <v>252.99999999999997</v>
      </c>
      <c r="H87">
        <v>253</v>
      </c>
    </row>
    <row r="88" spans="1:8" ht="15">
      <c r="A88" s="5" t="s">
        <v>51</v>
      </c>
      <c r="C88" s="1" t="s">
        <v>16</v>
      </c>
      <c r="E88">
        <v>130</v>
      </c>
      <c r="F88">
        <f t="shared" si="3"/>
        <v>149.5</v>
      </c>
      <c r="G88">
        <f>SUM(F88)</f>
        <v>149.5</v>
      </c>
      <c r="H88">
        <v>149.5</v>
      </c>
    </row>
    <row r="89" spans="1:6" ht="15">
      <c r="A89" s="5" t="s">
        <v>37</v>
      </c>
      <c r="C89" s="1" t="s">
        <v>7</v>
      </c>
      <c r="D89" s="3" t="s">
        <v>34</v>
      </c>
      <c r="E89">
        <v>120</v>
      </c>
      <c r="F89">
        <f t="shared" si="3"/>
        <v>138</v>
      </c>
    </row>
    <row r="90" spans="1:8" ht="15">
      <c r="A90" s="5" t="s">
        <v>37</v>
      </c>
      <c r="C90" s="1" t="s">
        <v>8</v>
      </c>
      <c r="D90" s="3" t="s">
        <v>34</v>
      </c>
      <c r="E90">
        <v>180</v>
      </c>
      <c r="F90">
        <f t="shared" si="3"/>
        <v>206.99999999999997</v>
      </c>
      <c r="G90">
        <f>SUM(F89:F90)</f>
        <v>345</v>
      </c>
      <c r="H90">
        <v>345</v>
      </c>
    </row>
    <row r="91" spans="1:6" ht="15">
      <c r="A91" s="5" t="s">
        <v>32</v>
      </c>
      <c r="C91" s="1" t="s">
        <v>7</v>
      </c>
      <c r="D91" s="3" t="s">
        <v>34</v>
      </c>
      <c r="E91">
        <v>120</v>
      </c>
      <c r="F91">
        <f t="shared" si="3"/>
        <v>138</v>
      </c>
    </row>
    <row r="92" spans="1:8" ht="15">
      <c r="A92" s="5" t="s">
        <v>32</v>
      </c>
      <c r="C92" s="1" t="s">
        <v>18</v>
      </c>
      <c r="E92">
        <v>50</v>
      </c>
      <c r="F92">
        <f t="shared" si="3"/>
        <v>57.49999999999999</v>
      </c>
      <c r="G92">
        <f>SUM(F91:F92)</f>
        <v>195.5</v>
      </c>
      <c r="H92">
        <v>195.5</v>
      </c>
    </row>
    <row r="93" spans="1:8" ht="15">
      <c r="A93" s="5" t="s">
        <v>60</v>
      </c>
      <c r="C93" s="1" t="s">
        <v>18</v>
      </c>
      <c r="E93">
        <v>50</v>
      </c>
      <c r="F93">
        <f t="shared" si="3"/>
        <v>57.49999999999999</v>
      </c>
      <c r="G93">
        <f>SUM(F93)</f>
        <v>57.49999999999999</v>
      </c>
      <c r="H93">
        <v>57.5</v>
      </c>
    </row>
    <row r="94" spans="1:6" ht="15">
      <c r="A94" s="6" t="s">
        <v>55</v>
      </c>
      <c r="C94" s="1" t="s">
        <v>10</v>
      </c>
      <c r="E94">
        <v>180</v>
      </c>
      <c r="F94">
        <f t="shared" si="3"/>
        <v>206.99999999999997</v>
      </c>
    </row>
    <row r="95" spans="1:6" ht="15">
      <c r="A95" s="5" t="s">
        <v>55</v>
      </c>
      <c r="C95" s="1" t="s">
        <v>18</v>
      </c>
      <c r="E95">
        <v>50</v>
      </c>
      <c r="F95">
        <f t="shared" si="3"/>
        <v>57.49999999999999</v>
      </c>
    </row>
    <row r="96" spans="1:8" ht="15">
      <c r="A96" s="5" t="s">
        <v>55</v>
      </c>
      <c r="C96" s="1" t="s">
        <v>18</v>
      </c>
      <c r="E96">
        <v>50</v>
      </c>
      <c r="F96">
        <f t="shared" si="3"/>
        <v>57.49999999999999</v>
      </c>
      <c r="G96">
        <f>SUM(F94:F96)</f>
        <v>321.99999999999994</v>
      </c>
      <c r="H96">
        <v>322</v>
      </c>
    </row>
    <row r="97" spans="5:8" ht="15">
      <c r="E97">
        <f>SUM(E2:E96)</f>
        <v>10550</v>
      </c>
      <c r="F97">
        <f>SUM(F2:F96)</f>
        <v>11940.5</v>
      </c>
      <c r="G97">
        <f>SUM(G2:G96)</f>
        <v>11940.5</v>
      </c>
      <c r="H97">
        <f>SUM(H2:H96)</f>
        <v>11092</v>
      </c>
    </row>
  </sheetData>
  <sheetProtection/>
  <autoFilter ref="A1:F1">
    <sortState ref="A2:F97">
      <sortCondition sortBy="value" ref="A2:A97"/>
    </sortState>
  </autoFilter>
  <hyperlinks>
    <hyperlink ref="A73" r:id="rId1" display="http://forum.sibmama.ru/viewtopic.php?t=912103&amp;postdays=0&amp;postorder=asc&amp;start=555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</dc:creator>
  <cp:keywords/>
  <dc:description/>
  <cp:lastModifiedBy>1</cp:lastModifiedBy>
  <dcterms:created xsi:type="dcterms:W3CDTF">2014-01-17T15:36:21Z</dcterms:created>
  <dcterms:modified xsi:type="dcterms:W3CDTF">2014-01-28T10:01:56Z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