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'Лист1'!$A$2:$E$2</definedName>
  </definedNames>
  <calcPr fullCalcOnLoad="1"/>
</workbook>
</file>

<file path=xl/sharedStrings.xml><?xml version="1.0" encoding="utf-8"?>
<sst xmlns="http://schemas.openxmlformats.org/spreadsheetml/2006/main" count="75" uniqueCount="56">
  <si>
    <t>1КБ1264 Комбинезон "Сластена"</t>
  </si>
  <si>
    <t>розовый-розовый</t>
  </si>
  <si>
    <r>
      <t>Горбачева Вера мама Темы</t>
    </r>
    <r>
      <rPr>
        <sz val="9"/>
        <color indexed="8"/>
        <rFont val="Verdana"/>
        <family val="2"/>
      </rPr>
      <t> </t>
    </r>
  </si>
  <si>
    <t>1ПК1285 Полукомбинезон "Василина"</t>
  </si>
  <si>
    <t>фиолет</t>
  </si>
  <si>
    <t>лунюшка</t>
  </si>
  <si>
    <t>Куртка "Тор"</t>
  </si>
  <si>
    <t>Костюм  "Мариус"</t>
  </si>
  <si>
    <t>Куртка на мальчика "Томми"</t>
  </si>
  <si>
    <t>Куртка "Кэтрин"</t>
  </si>
  <si>
    <t>Плащ "Фрезия"</t>
  </si>
  <si>
    <t>DOS 302 Кофта на девочку</t>
  </si>
  <si>
    <t>14/O-3sl508 Плащ на девочку "Коко"</t>
  </si>
  <si>
    <t xml:space="preserve">1ПЛ1257 Пальто Милана </t>
  </si>
  <si>
    <t>Юля Кузнецова</t>
  </si>
  <si>
    <t>1ПЛ1136 Пальто "Эльза"</t>
  </si>
  <si>
    <t>розовый-красный</t>
  </si>
  <si>
    <t>Елена Люфт</t>
  </si>
  <si>
    <t>1К1132 Куртка "Нежность"</t>
  </si>
  <si>
    <t>фиолет-голубой</t>
  </si>
  <si>
    <t>Lenusha1979</t>
  </si>
  <si>
    <t>серый</t>
  </si>
  <si>
    <t>2КС1317 Костюм "Вячеслав"</t>
  </si>
  <si>
    <t>морская волна</t>
  </si>
  <si>
    <t>Elenastar</t>
  </si>
  <si>
    <t>климентина бенедиктовна</t>
  </si>
  <si>
    <t>валентинаходько</t>
  </si>
  <si>
    <t>голубой</t>
  </si>
  <si>
    <t>1КС1309 Костюм "Кристина"</t>
  </si>
  <si>
    <t>розовый-голубой</t>
  </si>
  <si>
    <t>голубой-синий</t>
  </si>
  <si>
    <t>irga888</t>
  </si>
  <si>
    <t>коричневый</t>
  </si>
  <si>
    <t>Елена Зайцева</t>
  </si>
  <si>
    <t>красный-синий</t>
  </si>
  <si>
    <t>Lenlenok</t>
  </si>
  <si>
    <t>бордовый</t>
  </si>
  <si>
    <t>Yuly</t>
  </si>
  <si>
    <t>сирень</t>
  </si>
  <si>
    <t>tansolop</t>
  </si>
  <si>
    <t>синий</t>
  </si>
  <si>
    <t>LeNNNok</t>
  </si>
  <si>
    <t>Люб@ня</t>
  </si>
  <si>
    <t>А25-6197 Платье</t>
  </si>
  <si>
    <t>Иристократка</t>
  </si>
  <si>
    <t>1ПЛ1137 Пальто "Валечка"</t>
  </si>
  <si>
    <t>1КС1311 Костюм "Марфа"</t>
  </si>
  <si>
    <t>серый-коралл</t>
  </si>
  <si>
    <t>олеся</t>
  </si>
  <si>
    <t>seahel</t>
  </si>
  <si>
    <t>1КС1216 Костюм "Алекс"</t>
  </si>
  <si>
    <t>НИК</t>
  </si>
  <si>
    <t>арт</t>
  </si>
  <si>
    <t>цена</t>
  </si>
  <si>
    <t>размер</t>
  </si>
  <si>
    <t>цвет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</si>
</sst>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;[Red]\-0.00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top" wrapText="1"/>
    </xf>
    <xf numFmtId="0" fontId="39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vertical="top" wrapText="1"/>
    </xf>
    <xf numFmtId="172" fontId="2" fillId="0" borderId="10" xfId="58" applyNumberFormat="1" applyFont="1" applyFill="1" applyBorder="1" applyAlignment="1">
      <alignment horizontal="right" vertical="top" wrapText="1"/>
    </xf>
    <xf numFmtId="0" fontId="40" fillId="0" borderId="0" xfId="0" applyFont="1" applyFill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4">
      <selection activeCell="H26" sqref="H26"/>
    </sheetView>
  </sheetViews>
  <sheetFormatPr defaultColWidth="9.140625" defaultRowHeight="15"/>
  <cols>
    <col min="1" max="1" width="30.421875" style="0" customWidth="1"/>
    <col min="2" max="2" width="58.8515625" style="0" customWidth="1"/>
    <col min="5" max="5" width="18.421875" style="0" customWidth="1"/>
  </cols>
  <sheetData>
    <row r="2" spans="1:5" ht="15">
      <c r="A2" t="s">
        <v>51</v>
      </c>
      <c r="B2" t="s">
        <v>52</v>
      </c>
      <c r="C2" t="s">
        <v>53</v>
      </c>
      <c r="D2" t="s">
        <v>54</v>
      </c>
      <c r="E2" t="s">
        <v>55</v>
      </c>
    </row>
    <row r="3" spans="1:7" ht="15">
      <c r="A3" s="2" t="s">
        <v>24</v>
      </c>
      <c r="B3" s="6" t="s">
        <v>7</v>
      </c>
      <c r="C3" s="4">
        <v>1750</v>
      </c>
      <c r="D3" s="8">
        <v>98</v>
      </c>
      <c r="E3" s="7" t="s">
        <v>30</v>
      </c>
      <c r="F3" s="10">
        <f>C3*1.15</f>
        <v>2012.4999999999998</v>
      </c>
      <c r="G3" s="10">
        <f>SUM(F3)</f>
        <v>2012.4999999999998</v>
      </c>
    </row>
    <row r="4" spans="1:6" ht="15">
      <c r="A4" s="2" t="s">
        <v>31</v>
      </c>
      <c r="B4" s="6" t="s">
        <v>13</v>
      </c>
      <c r="C4" s="4">
        <v>1550</v>
      </c>
      <c r="D4" s="8">
        <v>140</v>
      </c>
      <c r="E4" s="7" t="s">
        <v>32</v>
      </c>
      <c r="F4" s="10">
        <f>C4*1.05</f>
        <v>1627.5</v>
      </c>
    </row>
    <row r="5" spans="1:7" ht="15">
      <c r="A5" s="2" t="s">
        <v>31</v>
      </c>
      <c r="B5" s="6" t="s">
        <v>45</v>
      </c>
      <c r="C5" s="4">
        <v>750</v>
      </c>
      <c r="D5" s="8">
        <v>134</v>
      </c>
      <c r="E5" s="7" t="s">
        <v>32</v>
      </c>
      <c r="F5" s="10">
        <f>C5*1.05</f>
        <v>787.5</v>
      </c>
      <c r="G5" s="10">
        <f>SUM(F4:F5)</f>
        <v>2415</v>
      </c>
    </row>
    <row r="6" spans="1:7" ht="15">
      <c r="A6" s="5" t="s">
        <v>35</v>
      </c>
      <c r="B6" s="6" t="s">
        <v>10</v>
      </c>
      <c r="C6" s="4">
        <v>350</v>
      </c>
      <c r="D6" s="8">
        <v>152</v>
      </c>
      <c r="E6" s="7" t="s">
        <v>36</v>
      </c>
      <c r="F6" s="10">
        <f aca="true" t="shared" si="0" ref="F4:F26">C6*1.15</f>
        <v>402.49999999999994</v>
      </c>
      <c r="G6" s="10">
        <f>SUM(F6)</f>
        <v>402.49999999999994</v>
      </c>
    </row>
    <row r="7" spans="1:7" ht="15">
      <c r="A7" s="2" t="s">
        <v>41</v>
      </c>
      <c r="B7" s="6" t="s">
        <v>12</v>
      </c>
      <c r="C7" s="4">
        <v>950</v>
      </c>
      <c r="D7" s="8">
        <v>128</v>
      </c>
      <c r="E7" s="7" t="s">
        <v>21</v>
      </c>
      <c r="F7" s="10">
        <f t="shared" si="0"/>
        <v>1092.5</v>
      </c>
      <c r="G7" s="10">
        <f>SUM(F7)</f>
        <v>1092.5</v>
      </c>
    </row>
    <row r="8" spans="1:6" ht="15">
      <c r="A8" s="2" t="s">
        <v>20</v>
      </c>
      <c r="B8" s="6" t="s">
        <v>18</v>
      </c>
      <c r="C8" s="4">
        <v>600</v>
      </c>
      <c r="D8" s="8">
        <v>86</v>
      </c>
      <c r="E8" s="7" t="s">
        <v>19</v>
      </c>
      <c r="F8" s="10">
        <f t="shared" si="0"/>
        <v>690</v>
      </c>
    </row>
    <row r="9" spans="1:7" ht="15">
      <c r="A9" s="2" t="s">
        <v>20</v>
      </c>
      <c r="B9" s="6" t="s">
        <v>3</v>
      </c>
      <c r="C9" s="4">
        <v>200</v>
      </c>
      <c r="D9" s="8">
        <v>86</v>
      </c>
      <c r="E9" s="7" t="s">
        <v>21</v>
      </c>
      <c r="F9" s="10">
        <f t="shared" si="0"/>
        <v>229.99999999999997</v>
      </c>
      <c r="G9" s="10">
        <f>SUM(F8:F9)</f>
        <v>920</v>
      </c>
    </row>
    <row r="10" spans="1:7" ht="15">
      <c r="A10" s="2" t="s">
        <v>49</v>
      </c>
      <c r="B10" s="6" t="s">
        <v>45</v>
      </c>
      <c r="C10" s="4">
        <v>750</v>
      </c>
      <c r="D10" s="8">
        <v>134</v>
      </c>
      <c r="E10" s="7" t="s">
        <v>32</v>
      </c>
      <c r="F10" s="10">
        <v>750</v>
      </c>
      <c r="G10" s="10">
        <f>SUM(F10)</f>
        <v>750</v>
      </c>
    </row>
    <row r="11" spans="1:6" ht="15">
      <c r="A11" s="5" t="s">
        <v>39</v>
      </c>
      <c r="B11" s="6" t="s">
        <v>10</v>
      </c>
      <c r="C11" s="4">
        <v>350</v>
      </c>
      <c r="D11" s="8">
        <v>158</v>
      </c>
      <c r="E11" s="7" t="s">
        <v>40</v>
      </c>
      <c r="F11" s="10">
        <f t="shared" si="0"/>
        <v>402.49999999999994</v>
      </c>
    </row>
    <row r="12" spans="1:7" ht="15">
      <c r="A12" s="2" t="s">
        <v>39</v>
      </c>
      <c r="B12" s="6" t="s">
        <v>11</v>
      </c>
      <c r="C12" s="4">
        <v>294</v>
      </c>
      <c r="D12" s="8">
        <v>158</v>
      </c>
      <c r="E12" s="7"/>
      <c r="F12" s="10">
        <f t="shared" si="0"/>
        <v>338.09999999999997</v>
      </c>
      <c r="G12" s="10">
        <f>SUM(F11:F12)</f>
        <v>740.5999999999999</v>
      </c>
    </row>
    <row r="13" spans="1:7" ht="15">
      <c r="A13" s="2" t="s">
        <v>37</v>
      </c>
      <c r="B13" s="6" t="s">
        <v>9</v>
      </c>
      <c r="C13" s="4">
        <v>1450</v>
      </c>
      <c r="D13" s="8">
        <v>134</v>
      </c>
      <c r="E13" s="7" t="s">
        <v>38</v>
      </c>
      <c r="F13" s="10">
        <f t="shared" si="0"/>
        <v>1667.4999999999998</v>
      </c>
      <c r="G13" s="10">
        <f>SUM(F13)</f>
        <v>1667.4999999999998</v>
      </c>
    </row>
    <row r="14" spans="1:7" ht="15">
      <c r="A14" s="3" t="s">
        <v>26</v>
      </c>
      <c r="B14" s="6" t="s">
        <v>28</v>
      </c>
      <c r="C14" s="4">
        <v>1750</v>
      </c>
      <c r="D14" s="8">
        <v>92</v>
      </c>
      <c r="E14" s="7" t="s">
        <v>29</v>
      </c>
      <c r="F14" s="10">
        <f t="shared" si="0"/>
        <v>2012.4999999999998</v>
      </c>
      <c r="G14" s="10">
        <f>SUM(F14)</f>
        <v>2012.4999999999998</v>
      </c>
    </row>
    <row r="15" spans="1:7" ht="15">
      <c r="A15" s="9" t="s">
        <v>2</v>
      </c>
      <c r="B15" s="6" t="s">
        <v>0</v>
      </c>
      <c r="C15" s="4">
        <v>1500</v>
      </c>
      <c r="D15" s="8">
        <v>74</v>
      </c>
      <c r="E15" s="7" t="s">
        <v>1</v>
      </c>
      <c r="F15" s="10">
        <f t="shared" si="0"/>
        <v>1724.9999999999998</v>
      </c>
      <c r="G15" s="10">
        <f>SUM(F15)</f>
        <v>1724.9999999999998</v>
      </c>
    </row>
    <row r="16" spans="1:7" ht="15">
      <c r="A16" s="2" t="s">
        <v>33</v>
      </c>
      <c r="B16" s="6" t="s">
        <v>8</v>
      </c>
      <c r="C16" s="4">
        <v>890</v>
      </c>
      <c r="D16" s="8">
        <v>98</v>
      </c>
      <c r="E16" s="7" t="s">
        <v>34</v>
      </c>
      <c r="F16" s="10">
        <f t="shared" si="0"/>
        <v>1023.4999999999999</v>
      </c>
      <c r="G16" s="10">
        <f>SUM(F16)</f>
        <v>1023.4999999999999</v>
      </c>
    </row>
    <row r="17" spans="1:6" ht="15">
      <c r="A17" s="2" t="s">
        <v>17</v>
      </c>
      <c r="B17" s="6" t="s">
        <v>15</v>
      </c>
      <c r="C17" s="4">
        <v>350</v>
      </c>
      <c r="D17" s="8">
        <v>116</v>
      </c>
      <c r="E17" s="7" t="s">
        <v>16</v>
      </c>
      <c r="F17" s="10">
        <f t="shared" si="0"/>
        <v>402.49999999999994</v>
      </c>
    </row>
    <row r="18" spans="1:6" ht="15">
      <c r="A18" s="2" t="s">
        <v>17</v>
      </c>
      <c r="B18" s="6" t="s">
        <v>43</v>
      </c>
      <c r="C18" s="4">
        <v>235</v>
      </c>
      <c r="D18" s="8">
        <v>116</v>
      </c>
      <c r="E18" s="7"/>
      <c r="F18" s="10">
        <f t="shared" si="0"/>
        <v>270.25</v>
      </c>
    </row>
    <row r="19" spans="1:7" ht="15">
      <c r="A19" s="2" t="s">
        <v>17</v>
      </c>
      <c r="B19" s="6" t="s">
        <v>50</v>
      </c>
      <c r="C19" s="4">
        <v>1550</v>
      </c>
      <c r="D19" s="8">
        <v>104</v>
      </c>
      <c r="E19" s="7" t="s">
        <v>30</v>
      </c>
      <c r="F19" s="10">
        <f t="shared" si="0"/>
        <v>1782.4999999999998</v>
      </c>
      <c r="G19" s="10">
        <f>SUM(F17:F19)</f>
        <v>2455.25</v>
      </c>
    </row>
    <row r="20" spans="1:7" ht="15">
      <c r="A20" s="2" t="s">
        <v>44</v>
      </c>
      <c r="B20" s="6" t="s">
        <v>15</v>
      </c>
      <c r="C20" s="4">
        <v>350</v>
      </c>
      <c r="D20" s="8">
        <v>116</v>
      </c>
      <c r="E20" s="7" t="s">
        <v>16</v>
      </c>
      <c r="F20" s="10">
        <f t="shared" si="0"/>
        <v>402.49999999999994</v>
      </c>
      <c r="G20" s="10">
        <f>SUM(F20)</f>
        <v>402.49999999999994</v>
      </c>
    </row>
    <row r="21" spans="1:7" ht="15">
      <c r="A21" s="2" t="s">
        <v>25</v>
      </c>
      <c r="B21" s="6" t="s">
        <v>6</v>
      </c>
      <c r="C21" s="4">
        <v>1050</v>
      </c>
      <c r="D21" s="8">
        <v>92</v>
      </c>
      <c r="E21" s="7" t="s">
        <v>27</v>
      </c>
      <c r="F21" s="10">
        <f t="shared" si="0"/>
        <v>1207.5</v>
      </c>
      <c r="G21" s="10">
        <f>SUM(F21)</f>
        <v>1207.5</v>
      </c>
    </row>
    <row r="22" spans="1:7" ht="15">
      <c r="A22" s="3" t="s">
        <v>5</v>
      </c>
      <c r="B22" s="6" t="s">
        <v>3</v>
      </c>
      <c r="C22" s="4">
        <v>200</v>
      </c>
      <c r="D22" s="8">
        <v>134</v>
      </c>
      <c r="E22" s="7" t="s">
        <v>4</v>
      </c>
      <c r="F22" s="10">
        <f t="shared" si="0"/>
        <v>229.99999999999997</v>
      </c>
      <c r="G22" s="10">
        <f>SUM(F22)</f>
        <v>229.99999999999997</v>
      </c>
    </row>
    <row r="23" spans="1:7" ht="15">
      <c r="A23" s="2" t="s">
        <v>42</v>
      </c>
      <c r="B23" s="6" t="s">
        <v>22</v>
      </c>
      <c r="C23" s="4">
        <v>1750</v>
      </c>
      <c r="D23" s="8">
        <v>122</v>
      </c>
      <c r="E23" s="7" t="s">
        <v>23</v>
      </c>
      <c r="F23" s="10">
        <f t="shared" si="0"/>
        <v>2012.4999999999998</v>
      </c>
      <c r="G23" s="10">
        <f>SUM(F23)</f>
        <v>2012.4999999999998</v>
      </c>
    </row>
    <row r="24" spans="1:6" ht="15">
      <c r="A24" s="2" t="s">
        <v>48</v>
      </c>
      <c r="B24" s="6" t="s">
        <v>46</v>
      </c>
      <c r="C24" s="4">
        <v>1750</v>
      </c>
      <c r="D24" s="8">
        <v>98</v>
      </c>
      <c r="E24" s="7" t="s">
        <v>47</v>
      </c>
      <c r="F24" s="10">
        <f t="shared" si="0"/>
        <v>2012.4999999999998</v>
      </c>
    </row>
    <row r="25" spans="1:7" ht="15">
      <c r="A25" s="2" t="s">
        <v>48</v>
      </c>
      <c r="B25" s="6" t="s">
        <v>46</v>
      </c>
      <c r="C25" s="4">
        <v>1750</v>
      </c>
      <c r="D25" s="8">
        <v>98</v>
      </c>
      <c r="E25" s="7" t="s">
        <v>47</v>
      </c>
      <c r="F25" s="10">
        <f t="shared" si="0"/>
        <v>2012.4999999999998</v>
      </c>
      <c r="G25" s="10">
        <f>SUM(F24:F25)</f>
        <v>4024.9999999999995</v>
      </c>
    </row>
    <row r="26" spans="1:7" ht="15">
      <c r="A26" s="3" t="s">
        <v>14</v>
      </c>
      <c r="B26" s="6" t="s">
        <v>13</v>
      </c>
      <c r="C26" s="4">
        <v>1550</v>
      </c>
      <c r="D26" s="8">
        <v>146</v>
      </c>
      <c r="E26" s="7" t="s">
        <v>4</v>
      </c>
      <c r="F26" s="10">
        <f>C26*1.015</f>
        <v>1573.2499999999998</v>
      </c>
      <c r="G26" s="10">
        <f>SUM(F26)</f>
        <v>1573.2499999999998</v>
      </c>
    </row>
    <row r="27" ht="15">
      <c r="C27" s="1">
        <f>SUM(C3:C26)</f>
        <v>23669</v>
      </c>
    </row>
  </sheetData>
  <sheetProtection/>
  <autoFilter ref="A2:E2">
    <sortState ref="A3:E27">
      <sortCondition sortBy="value" ref="A3:A27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2014-05-06T09:08:19Z</dcterms:created>
  <dcterms:modified xsi:type="dcterms:W3CDTF">2014-05-08T03:48:55Z</dcterms:modified>
  <cp:category/>
  <cp:version/>
  <cp:contentType/>
  <cp:contentStatus/>
</cp:coreProperties>
</file>