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8505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'Лист1'!$A$1:$E$1</definedName>
  </definedNames>
  <calcPr fullCalcOnLoad="1" refMode="R1C1"/>
</workbook>
</file>

<file path=xl/sharedStrings.xml><?xml version="1.0" encoding="utf-8"?>
<sst xmlns="http://schemas.openxmlformats.org/spreadsheetml/2006/main" count="51" uniqueCount="39">
  <si>
    <t>Набор для вышивания: Спас Вседержитель L-1</t>
  </si>
  <si>
    <t>Набор для вышивания:  Святитель Николай Чудотворец L-3</t>
  </si>
  <si>
    <t>Набор для вышивания:  Казанская икона Божей матери L-4</t>
  </si>
  <si>
    <t>Набор для вышивания: Неупиваемая чаша L-7</t>
  </si>
  <si>
    <t>Набор для вышивания: Святая мученица Фотина (Светлана) L-24</t>
  </si>
  <si>
    <t>Набор для вышивания: Воробьи L- 49</t>
  </si>
  <si>
    <t>Набор для вышивания: Виктория  L- 51</t>
  </si>
  <si>
    <t>Набор для вышивания: Неопалимая купина L-75</t>
  </si>
  <si>
    <t>Набор для вышивания: Неувядаемый цвет L-97</t>
  </si>
  <si>
    <t>Набор для вышивания: Смоленская Икона Божий Матери  L-109</t>
  </si>
  <si>
    <t>Набор для вышивания: Святитель Спиридон Тримифутский  L-112</t>
  </si>
  <si>
    <t>Набор для вышивания: ПН Тайная Вечеря  S-6</t>
  </si>
  <si>
    <t>Набор для вышивания: ПН  Вера,Надежда.Любовь и мать их Софья S-7</t>
  </si>
  <si>
    <t>Набор для вышивания: ПН Святая Матрона  S-9</t>
  </si>
  <si>
    <t>Набор для вышивания: Казанская икона Божией Матери  M-12</t>
  </si>
  <si>
    <t>Набор для вышивания: Светлана святая  M-20</t>
  </si>
  <si>
    <t>Набор для вышивания: Касатик  В-10</t>
  </si>
  <si>
    <t>Набор для вышивания: Тройка  В-47</t>
  </si>
  <si>
    <t>Набор для вышивания: Подсолнухи B-54</t>
  </si>
  <si>
    <t>Набор для вышивания: Морской мир  B-73</t>
  </si>
  <si>
    <t>Рамка для икон  арт. (М) R-1</t>
  </si>
  <si>
    <t>Капитошка1976</t>
  </si>
  <si>
    <t>ольга абрамова</t>
  </si>
  <si>
    <t>Marikosan</t>
  </si>
  <si>
    <t>seahel</t>
  </si>
  <si>
    <t>irina_28</t>
  </si>
  <si>
    <t>medvedik</t>
  </si>
  <si>
    <t>Vilemy</t>
  </si>
  <si>
    <t>Belis033</t>
  </si>
  <si>
    <t>EVA_GRIN</t>
  </si>
  <si>
    <r>
      <t>Тат@яна</t>
    </r>
    <r>
      <rPr>
        <sz val="8"/>
        <color indexed="8"/>
        <rFont val="Verdana"/>
        <family val="2"/>
      </rPr>
      <t> </t>
    </r>
  </si>
  <si>
    <t>Татьяна N</t>
  </si>
  <si>
    <t>Солнышко17</t>
  </si>
  <si>
    <t>*Есения*</t>
  </si>
  <si>
    <t>НИК</t>
  </si>
  <si>
    <t>АРТ</t>
  </si>
  <si>
    <t>кол-во</t>
  </si>
  <si>
    <t>цена</t>
  </si>
  <si>
    <t>с орг%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</si>
</sst>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000000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0" fontId="0" fillId="0" borderId="10" xfId="0" applyNumberFormat="1" applyFont="1" applyBorder="1" applyAlignment="1">
      <alignment horizontal="left" vertical="top" wrapText="1"/>
    </xf>
    <xf numFmtId="1" fontId="0" fillId="0" borderId="10" xfId="0" applyNumberFormat="1" applyFont="1" applyBorder="1" applyAlignment="1">
      <alignment horizontal="right" vertical="top"/>
    </xf>
    <xf numFmtId="2" fontId="0" fillId="0" borderId="10" xfId="0" applyNumberFormat="1" applyFont="1" applyBorder="1" applyAlignment="1">
      <alignment horizontal="right" vertical="top"/>
    </xf>
    <xf numFmtId="4" fontId="0" fillId="0" borderId="10" xfId="0" applyNumberFormat="1" applyFont="1" applyBorder="1" applyAlignment="1">
      <alignment horizontal="right" vertical="top"/>
    </xf>
    <xf numFmtId="0" fontId="37" fillId="0" borderId="0" xfId="0" applyFont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zoomScalePageLayoutView="0" workbookViewId="0" topLeftCell="A1">
      <selection activeCell="D25" sqref="D25"/>
    </sheetView>
  </sheetViews>
  <sheetFormatPr defaultColWidth="9.140625" defaultRowHeight="15"/>
  <cols>
    <col min="1" max="1" width="21.57421875" style="0" customWidth="1"/>
    <col min="2" max="2" width="61.28125" style="0" customWidth="1"/>
  </cols>
  <sheetData>
    <row r="1" spans="1:5" ht="15">
      <c r="A1" t="s">
        <v>34</v>
      </c>
      <c r="B1" t="s">
        <v>35</v>
      </c>
      <c r="C1" t="s">
        <v>36</v>
      </c>
      <c r="D1" t="s">
        <v>37</v>
      </c>
      <c r="E1" t="s">
        <v>38</v>
      </c>
    </row>
    <row r="2" spans="1:5" ht="15" customHeight="1">
      <c r="A2" s="5" t="s">
        <v>33</v>
      </c>
      <c r="B2" s="1" t="s">
        <v>3</v>
      </c>
      <c r="C2" s="2">
        <v>1</v>
      </c>
      <c r="D2" s="3">
        <v>679.25</v>
      </c>
      <c r="E2" s="6">
        <f>D2*1.14</f>
        <v>774.3449999999999</v>
      </c>
    </row>
    <row r="3" spans="1:5" ht="15" customHeight="1">
      <c r="A3" s="5" t="s">
        <v>33</v>
      </c>
      <c r="B3" s="1" t="s">
        <v>15</v>
      </c>
      <c r="C3" s="2">
        <v>1</v>
      </c>
      <c r="D3" s="3">
        <v>491.15</v>
      </c>
      <c r="E3" s="6">
        <f>D3*1.14</f>
        <v>559.911</v>
      </c>
    </row>
    <row r="4" spans="1:6" ht="15" customHeight="1">
      <c r="A4" s="5" t="s">
        <v>33</v>
      </c>
      <c r="B4" s="1" t="s">
        <v>20</v>
      </c>
      <c r="C4" s="2">
        <v>1</v>
      </c>
      <c r="D4" s="3">
        <v>372.4</v>
      </c>
      <c r="E4" s="6">
        <f>D4*1.14</f>
        <v>424.53599999999994</v>
      </c>
      <c r="F4" s="6">
        <f>SUM(E2:E4)</f>
        <v>1758.792</v>
      </c>
    </row>
    <row r="5" spans="1:6" ht="15" customHeight="1">
      <c r="A5" s="5" t="s">
        <v>28</v>
      </c>
      <c r="B5" s="1" t="s">
        <v>9</v>
      </c>
      <c r="C5" s="2">
        <v>1</v>
      </c>
      <c r="D5" s="3">
        <v>731.5</v>
      </c>
      <c r="E5" s="6">
        <f>D5*1.14</f>
        <v>833.91</v>
      </c>
      <c r="F5" s="6">
        <f>SUM(E5)</f>
        <v>833.91</v>
      </c>
    </row>
    <row r="6" spans="1:5" ht="15" customHeight="1">
      <c r="A6" s="5" t="s">
        <v>29</v>
      </c>
      <c r="B6" s="1" t="s">
        <v>0</v>
      </c>
      <c r="C6" s="2">
        <v>1</v>
      </c>
      <c r="D6" s="3">
        <v>731.5</v>
      </c>
      <c r="E6" s="6">
        <f>D6*1.14</f>
        <v>833.91</v>
      </c>
    </row>
    <row r="7" spans="1:5" ht="15" customHeight="1">
      <c r="A7" s="5" t="s">
        <v>29</v>
      </c>
      <c r="B7" s="1" t="s">
        <v>1</v>
      </c>
      <c r="C7" s="2">
        <v>1</v>
      </c>
      <c r="D7" s="3">
        <v>731.5</v>
      </c>
      <c r="E7" s="6">
        <f>D7*1.14</f>
        <v>833.91</v>
      </c>
    </row>
    <row r="8" spans="1:5" ht="15" customHeight="1">
      <c r="A8" s="5" t="s">
        <v>29</v>
      </c>
      <c r="B8" s="1" t="s">
        <v>6</v>
      </c>
      <c r="C8" s="2">
        <v>1</v>
      </c>
      <c r="D8" s="3">
        <v>574.75</v>
      </c>
      <c r="E8" s="6">
        <f>D8*1.14</f>
        <v>655.2149999999999</v>
      </c>
    </row>
    <row r="9" spans="1:6" ht="15" customHeight="1">
      <c r="A9" s="5" t="s">
        <v>29</v>
      </c>
      <c r="B9" s="1" t="s">
        <v>8</v>
      </c>
      <c r="C9" s="2">
        <v>1</v>
      </c>
      <c r="D9" s="3">
        <v>731.5</v>
      </c>
      <c r="E9" s="6">
        <f>D9*1.14</f>
        <v>833.91</v>
      </c>
      <c r="F9" s="6">
        <f>SUM(E6:E9)</f>
        <v>3156.9449999999997</v>
      </c>
    </row>
    <row r="10" spans="1:6" ht="15" customHeight="1">
      <c r="A10" s="5" t="s">
        <v>25</v>
      </c>
      <c r="B10" s="1" t="s">
        <v>14</v>
      </c>
      <c r="C10" s="2">
        <v>1</v>
      </c>
      <c r="D10" s="3">
        <v>491.15</v>
      </c>
      <c r="E10" s="6">
        <f>D10*1.14</f>
        <v>559.911</v>
      </c>
      <c r="F10" s="6">
        <f>SUM(E10)</f>
        <v>559.911</v>
      </c>
    </row>
    <row r="11" spans="1:5" ht="15" customHeight="1">
      <c r="A11" s="5" t="s">
        <v>23</v>
      </c>
      <c r="B11" s="1" t="s">
        <v>1</v>
      </c>
      <c r="C11" s="2">
        <v>1</v>
      </c>
      <c r="D11" s="3">
        <v>731.5</v>
      </c>
      <c r="E11" s="6">
        <f>D11*1.14</f>
        <v>833.91</v>
      </c>
    </row>
    <row r="12" spans="1:5" ht="15" customHeight="1">
      <c r="A12" s="5" t="s">
        <v>23</v>
      </c>
      <c r="B12" s="1" t="s">
        <v>16</v>
      </c>
      <c r="C12" s="2">
        <v>1</v>
      </c>
      <c r="D12" s="3">
        <v>679.25</v>
      </c>
      <c r="E12" s="6">
        <f>D12*1.14</f>
        <v>774.3449999999999</v>
      </c>
    </row>
    <row r="13" spans="1:6" ht="15" customHeight="1">
      <c r="A13" s="5" t="s">
        <v>23</v>
      </c>
      <c r="B13" s="1" t="s">
        <v>18</v>
      </c>
      <c r="C13" s="2">
        <v>1</v>
      </c>
      <c r="D13" s="3">
        <v>679.25</v>
      </c>
      <c r="E13" s="6">
        <f>D13*1.14</f>
        <v>774.3449999999999</v>
      </c>
      <c r="F13" s="6">
        <f>SUM(E11:E13)</f>
        <v>2382.6</v>
      </c>
    </row>
    <row r="14" spans="1:6" ht="15" customHeight="1">
      <c r="A14" s="5" t="s">
        <v>26</v>
      </c>
      <c r="B14" s="1" t="s">
        <v>7</v>
      </c>
      <c r="C14" s="2">
        <v>1</v>
      </c>
      <c r="D14" s="4">
        <v>1197</v>
      </c>
      <c r="E14" s="6">
        <f>D14</f>
        <v>1197</v>
      </c>
      <c r="F14" s="6">
        <f>SUM(E14)</f>
        <v>1197</v>
      </c>
    </row>
    <row r="15" spans="1:6" ht="15" customHeight="1">
      <c r="A15" t="s">
        <v>24</v>
      </c>
      <c r="B15" s="1" t="s">
        <v>19</v>
      </c>
      <c r="C15" s="2">
        <v>1</v>
      </c>
      <c r="D15" s="4">
        <v>1197</v>
      </c>
      <c r="E15" s="6">
        <f>D15</f>
        <v>1197</v>
      </c>
      <c r="F15" s="6">
        <f>SUM(E15)</f>
        <v>1197</v>
      </c>
    </row>
    <row r="16" spans="1:5" ht="15" customHeight="1">
      <c r="A16" s="5" t="s">
        <v>27</v>
      </c>
      <c r="B16" s="1" t="s">
        <v>4</v>
      </c>
      <c r="C16" s="2">
        <v>1</v>
      </c>
      <c r="D16" s="3">
        <v>731.5</v>
      </c>
      <c r="E16" s="6">
        <f>D16*1.14</f>
        <v>833.91</v>
      </c>
    </row>
    <row r="17" spans="1:5" ht="15" customHeight="1">
      <c r="A17" s="5" t="s">
        <v>27</v>
      </c>
      <c r="B17" s="1" t="s">
        <v>11</v>
      </c>
      <c r="C17" s="2">
        <v>1</v>
      </c>
      <c r="D17" s="4">
        <v>2394</v>
      </c>
      <c r="E17" s="6">
        <f>D17*1.14</f>
        <v>2729.16</v>
      </c>
    </row>
    <row r="18" spans="1:5" ht="15" customHeight="1">
      <c r="A18" s="5" t="s">
        <v>27</v>
      </c>
      <c r="B18" s="1" t="s">
        <v>12</v>
      </c>
      <c r="C18" s="2">
        <v>1</v>
      </c>
      <c r="D18" s="4">
        <v>1301.5</v>
      </c>
      <c r="E18" s="6">
        <f>D18*1.14</f>
        <v>1483.7099999999998</v>
      </c>
    </row>
    <row r="19" spans="1:6" ht="15" customHeight="1">
      <c r="A19" s="5" t="s">
        <v>27</v>
      </c>
      <c r="B19" s="1" t="s">
        <v>13</v>
      </c>
      <c r="C19" s="2">
        <v>1</v>
      </c>
      <c r="D19" s="4">
        <v>1301.5</v>
      </c>
      <c r="E19" s="6">
        <f>D19*1.14</f>
        <v>1483.7099999999998</v>
      </c>
      <c r="F19" s="6">
        <f>SUM(E16:E19)</f>
        <v>6530.49</v>
      </c>
    </row>
    <row r="20" spans="1:6" ht="15" customHeight="1">
      <c r="A20" s="5" t="s">
        <v>21</v>
      </c>
      <c r="B20" s="1" t="s">
        <v>5</v>
      </c>
      <c r="C20" s="2">
        <v>1</v>
      </c>
      <c r="D20" s="4">
        <v>1130.5</v>
      </c>
      <c r="E20" s="6">
        <f>D20*1.14</f>
        <v>1288.77</v>
      </c>
      <c r="F20" s="6">
        <f>SUM(E20)</f>
        <v>1288.77</v>
      </c>
    </row>
    <row r="21" spans="1:6" ht="15" customHeight="1">
      <c r="A21" s="5" t="s">
        <v>22</v>
      </c>
      <c r="B21" s="1" t="s">
        <v>10</v>
      </c>
      <c r="C21" s="2">
        <v>1</v>
      </c>
      <c r="D21" s="3">
        <v>731.5</v>
      </c>
      <c r="E21" s="6">
        <f>D21*1.14</f>
        <v>833.91</v>
      </c>
      <c r="F21" s="6">
        <f>SUM(E21)</f>
        <v>833.91</v>
      </c>
    </row>
    <row r="22" spans="1:6" ht="15" customHeight="1">
      <c r="A22" s="5" t="s">
        <v>32</v>
      </c>
      <c r="B22" s="1" t="s">
        <v>8</v>
      </c>
      <c r="C22" s="2">
        <v>1</v>
      </c>
      <c r="D22" s="3">
        <v>731.5</v>
      </c>
      <c r="E22" s="6">
        <f>D22*1.14</f>
        <v>833.91</v>
      </c>
      <c r="F22" s="6">
        <f>SUM(E22)</f>
        <v>833.91</v>
      </c>
    </row>
    <row r="23" spans="1:6" ht="15" customHeight="1">
      <c r="A23" s="5" t="s">
        <v>30</v>
      </c>
      <c r="B23" s="1" t="s">
        <v>17</v>
      </c>
      <c r="C23" s="2">
        <v>1</v>
      </c>
      <c r="D23" s="4">
        <v>1301.5</v>
      </c>
      <c r="E23" s="6">
        <f>D23*1.14</f>
        <v>1483.7099999999998</v>
      </c>
      <c r="F23" s="6">
        <f>SUM(E23)</f>
        <v>1483.7099999999998</v>
      </c>
    </row>
    <row r="24" spans="1:6" ht="15" customHeight="1">
      <c r="A24" s="5" t="s">
        <v>31</v>
      </c>
      <c r="B24" s="1" t="s">
        <v>2</v>
      </c>
      <c r="C24" s="2">
        <v>1</v>
      </c>
      <c r="D24" s="3">
        <v>679.25</v>
      </c>
      <c r="E24" s="6">
        <f>D24*1.14</f>
        <v>774.3449999999999</v>
      </c>
      <c r="F24" s="6">
        <f>SUM(E24)</f>
        <v>774.3449999999999</v>
      </c>
    </row>
    <row r="25" spans="4:6" ht="15">
      <c r="D25" s="7"/>
      <c r="F25" s="6">
        <f>SUM(F4:F24)</f>
        <v>22831.293</v>
      </c>
    </row>
  </sheetData>
  <sheetProtection/>
  <autoFilter ref="A1:E1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dcterms:created xsi:type="dcterms:W3CDTF">2014-01-09T12:18:15Z</dcterms:created>
  <dcterms:modified xsi:type="dcterms:W3CDTF">2014-01-09T12:29:58Z</dcterms:modified>
  <cp:category/>
  <cp:version/>
  <cp:contentType/>
  <cp:contentStatus/>
</cp:coreProperties>
</file>