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7875" activeTab="0"/>
  </bookViews>
  <sheets>
    <sheet name="Лист1" sheetId="1" r:id="rId1"/>
  </sheets>
  <definedNames>
    <definedName name="_xlnm._FilterDatabase" localSheetId="0" hidden="1">'Лист1'!$A$1:$F$58</definedName>
  </definedNames>
  <calcPr fullCalcOnLoad="1" refMode="R1C1"/>
</workbook>
</file>

<file path=xl/sharedStrings.xml><?xml version="1.0" encoding="utf-8"?>
<sst xmlns="http://schemas.openxmlformats.org/spreadsheetml/2006/main" count="230" uniqueCount="54">
  <si>
    <t>НИК</t>
  </si>
  <si>
    <t>Для кого</t>
  </si>
  <si>
    <t>АРТ</t>
  </si>
  <si>
    <t>цена</t>
  </si>
  <si>
    <t>Количество</t>
  </si>
  <si>
    <t>Цвет</t>
  </si>
  <si>
    <t>medvedik</t>
  </si>
  <si>
    <t>детские</t>
  </si>
  <si>
    <t>ПК (пластиковая клипса)</t>
  </si>
  <si>
    <t>черный</t>
  </si>
  <si>
    <t>Аленка Лисичка</t>
  </si>
  <si>
    <t>МН (мех натуральный)</t>
  </si>
  <si>
    <t>серый</t>
  </si>
  <si>
    <t>Оксан@</t>
  </si>
  <si>
    <t>розовый</t>
  </si>
  <si>
    <t>солнечная гостья</t>
  </si>
  <si>
    <t>karamelika-a</t>
  </si>
  <si>
    <t>sheffer</t>
  </si>
  <si>
    <t>васильковый</t>
  </si>
  <si>
    <t>Лунюшка</t>
  </si>
  <si>
    <t>ИМ (искусственный мех)</t>
  </si>
  <si>
    <t>tatau</t>
  </si>
  <si>
    <t>белый</t>
  </si>
  <si>
    <t>natashka-romashka</t>
  </si>
  <si>
    <t>чеloveчик</t>
  </si>
  <si>
    <t>кофетка</t>
  </si>
  <si>
    <t>взрослые</t>
  </si>
  <si>
    <t>РозМаринка</t>
  </si>
  <si>
    <t>сиреневый</t>
  </si>
  <si>
    <t>желтый</t>
  </si>
  <si>
    <t>Zaeff</t>
  </si>
  <si>
    <t>Барнаульская_Ромашка</t>
  </si>
  <si>
    <t>лисичка со скалочкой</t>
  </si>
  <si>
    <t>Teddy-bear</t>
  </si>
  <si>
    <t>egoistka2</t>
  </si>
  <si>
    <t>BKiki</t>
  </si>
  <si>
    <t>Arina.filenko</t>
  </si>
  <si>
    <t>-*ANN*-</t>
  </si>
  <si>
    <t>Алиша2109</t>
  </si>
  <si>
    <t>Mirind@</t>
  </si>
  <si>
    <t>Анна Паутова</t>
  </si>
  <si>
    <t>Важена</t>
  </si>
  <si>
    <t>Татьяна Красникова</t>
  </si>
  <si>
    <t>Печалька</t>
  </si>
  <si>
    <t>красный</t>
  </si>
  <si>
    <t>Яшка</t>
  </si>
  <si>
    <t>Экзотика</t>
  </si>
  <si>
    <t>Норд-про</t>
  </si>
  <si>
    <t>норд-про</t>
  </si>
  <si>
    <t>Nina03061977</t>
  </si>
  <si>
    <t>Аннетта</t>
  </si>
  <si>
    <t>карпик</t>
  </si>
  <si>
    <t>Alternator</t>
  </si>
  <si>
    <t>oreshek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</si>
</sst>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Alignment="1">
      <alignment wrapText="1"/>
    </xf>
    <xf numFmtId="0" fontId="38" fillId="33" borderId="0" xfId="0" applyFont="1" applyFill="1" applyAlignment="1">
      <alignment horizontal="center" wrapText="1"/>
    </xf>
    <xf numFmtId="0" fontId="0" fillId="34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34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48" sqref="J48"/>
    </sheetView>
  </sheetViews>
  <sheetFormatPr defaultColWidth="17.140625" defaultRowHeight="12.75" customHeight="1"/>
  <cols>
    <col min="1" max="4" width="17.140625" style="0" customWidth="1"/>
    <col min="5" max="5" width="8.57421875" style="0" customWidth="1"/>
    <col min="6" max="6" width="17.140625" style="0" customWidth="1"/>
    <col min="7" max="7" width="9.421875" style="0" customWidth="1"/>
    <col min="8" max="8" width="11.140625" style="0" customWidth="1"/>
  </cols>
  <sheetData>
    <row r="1" spans="1:6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ht="12.75" customHeight="1">
      <c r="A2" s="2" t="s">
        <v>37</v>
      </c>
      <c r="B2" s="2" t="s">
        <v>26</v>
      </c>
      <c r="C2" s="2" t="s">
        <v>8</v>
      </c>
      <c r="D2" s="3">
        <v>140</v>
      </c>
      <c r="E2" s="2">
        <v>1</v>
      </c>
      <c r="F2" s="2" t="s">
        <v>9</v>
      </c>
      <c r="G2">
        <f>D2</f>
        <v>140</v>
      </c>
    </row>
    <row r="3" spans="1:8" ht="12.75" customHeight="1">
      <c r="A3" s="2" t="s">
        <v>37</v>
      </c>
      <c r="B3" s="2" t="s">
        <v>7</v>
      </c>
      <c r="C3" s="2" t="s">
        <v>20</v>
      </c>
      <c r="D3" s="3">
        <v>120</v>
      </c>
      <c r="E3" s="2">
        <v>1</v>
      </c>
      <c r="F3" s="2" t="s">
        <v>12</v>
      </c>
      <c r="G3">
        <f>D3</f>
        <v>120</v>
      </c>
      <c r="H3">
        <f>SUM(G2:G3)</f>
        <v>260</v>
      </c>
    </row>
    <row r="4" spans="1:7" ht="12.75" customHeight="1">
      <c r="A4" s="2" t="s">
        <v>52</v>
      </c>
      <c r="B4" s="2" t="s">
        <v>7</v>
      </c>
      <c r="C4" s="2" t="s">
        <v>11</v>
      </c>
      <c r="D4" s="3">
        <v>180</v>
      </c>
      <c r="E4" s="2">
        <v>1</v>
      </c>
      <c r="F4" s="2" t="s">
        <v>14</v>
      </c>
      <c r="G4">
        <f>D4*E4*1.15</f>
        <v>206.99999999999997</v>
      </c>
    </row>
    <row r="5" spans="1:7" ht="12.75" customHeight="1">
      <c r="A5" s="2" t="s">
        <v>52</v>
      </c>
      <c r="B5" s="2" t="s">
        <v>7</v>
      </c>
      <c r="C5" s="2" t="s">
        <v>11</v>
      </c>
      <c r="D5" s="3">
        <v>180</v>
      </c>
      <c r="E5" s="2">
        <v>1</v>
      </c>
      <c r="F5" s="2" t="s">
        <v>22</v>
      </c>
      <c r="G5">
        <f aca="true" t="shared" si="0" ref="G5:G57">D5*E5*1.15</f>
        <v>206.99999999999997</v>
      </c>
    </row>
    <row r="6" spans="1:8" ht="12.75" customHeight="1">
      <c r="A6" s="2" t="s">
        <v>52</v>
      </c>
      <c r="B6" s="2" t="s">
        <v>7</v>
      </c>
      <c r="C6" s="2" t="s">
        <v>11</v>
      </c>
      <c r="D6" s="3">
        <v>180</v>
      </c>
      <c r="E6" s="2">
        <v>1</v>
      </c>
      <c r="F6" s="2" t="s">
        <v>9</v>
      </c>
      <c r="G6">
        <f t="shared" si="0"/>
        <v>206.99999999999997</v>
      </c>
      <c r="H6">
        <f>SUM(G4:G6)</f>
        <v>620.9999999999999</v>
      </c>
    </row>
    <row r="7" spans="1:7" ht="12.75" customHeight="1">
      <c r="A7" s="2" t="s">
        <v>36</v>
      </c>
      <c r="B7" s="2" t="s">
        <v>7</v>
      </c>
      <c r="C7" s="2" t="s">
        <v>11</v>
      </c>
      <c r="D7" s="3">
        <v>180</v>
      </c>
      <c r="E7" s="2">
        <v>1</v>
      </c>
      <c r="F7" s="2" t="s">
        <v>14</v>
      </c>
      <c r="G7">
        <f t="shared" si="0"/>
        <v>206.99999999999997</v>
      </c>
    </row>
    <row r="8" spans="1:8" ht="12.75" customHeight="1">
      <c r="A8" s="2" t="s">
        <v>36</v>
      </c>
      <c r="B8" s="2" t="s">
        <v>26</v>
      </c>
      <c r="C8" s="2" t="s">
        <v>11</v>
      </c>
      <c r="D8" s="3">
        <v>180</v>
      </c>
      <c r="E8" s="2">
        <v>1</v>
      </c>
      <c r="F8" s="2" t="s">
        <v>9</v>
      </c>
      <c r="G8">
        <f t="shared" si="0"/>
        <v>206.99999999999997</v>
      </c>
      <c r="H8">
        <f>SUM(G7:G8)</f>
        <v>413.99999999999994</v>
      </c>
    </row>
    <row r="9" spans="1:7" ht="12.75" customHeight="1">
      <c r="A9" s="2" t="s">
        <v>35</v>
      </c>
      <c r="B9" s="2" t="s">
        <v>7</v>
      </c>
      <c r="C9" s="2" t="s">
        <v>20</v>
      </c>
      <c r="D9" s="3">
        <v>120</v>
      </c>
      <c r="E9" s="2">
        <v>1</v>
      </c>
      <c r="F9" s="2" t="s">
        <v>12</v>
      </c>
      <c r="G9">
        <f t="shared" si="0"/>
        <v>138</v>
      </c>
    </row>
    <row r="10" spans="1:8" ht="12.75" customHeight="1">
      <c r="A10" s="2" t="s">
        <v>35</v>
      </c>
      <c r="B10" s="2" t="s">
        <v>26</v>
      </c>
      <c r="C10" s="2" t="s">
        <v>8</v>
      </c>
      <c r="D10" s="3">
        <v>140</v>
      </c>
      <c r="E10" s="2">
        <v>1</v>
      </c>
      <c r="F10" s="2" t="s">
        <v>9</v>
      </c>
      <c r="G10">
        <f t="shared" si="0"/>
        <v>161</v>
      </c>
      <c r="H10">
        <f>SUM(G9:G10)</f>
        <v>299</v>
      </c>
    </row>
    <row r="11" spans="1:8" ht="12.75" customHeight="1">
      <c r="A11" s="2" t="s">
        <v>34</v>
      </c>
      <c r="B11" s="2" t="s">
        <v>7</v>
      </c>
      <c r="C11" s="2" t="s">
        <v>11</v>
      </c>
      <c r="D11" s="3">
        <v>180</v>
      </c>
      <c r="E11" s="2">
        <v>1</v>
      </c>
      <c r="F11" s="2" t="s">
        <v>14</v>
      </c>
      <c r="G11">
        <f t="shared" si="0"/>
        <v>206.99999999999997</v>
      </c>
      <c r="H11">
        <f>SUM(G11)</f>
        <v>206.99999999999997</v>
      </c>
    </row>
    <row r="12" spans="1:8" ht="12.75" customHeight="1">
      <c r="A12" s="2" t="s">
        <v>16</v>
      </c>
      <c r="B12" s="2" t="s">
        <v>7</v>
      </c>
      <c r="C12" s="2" t="s">
        <v>8</v>
      </c>
      <c r="D12" s="3">
        <v>140</v>
      </c>
      <c r="E12" s="2">
        <v>2</v>
      </c>
      <c r="F12" s="2" t="s">
        <v>9</v>
      </c>
      <c r="G12">
        <f t="shared" si="0"/>
        <v>322</v>
      </c>
      <c r="H12">
        <f>SUM(G12)</f>
        <v>322</v>
      </c>
    </row>
    <row r="13" spans="1:8" ht="12.75" customHeight="1">
      <c r="A13" s="2" t="s">
        <v>6</v>
      </c>
      <c r="B13" s="2" t="s">
        <v>7</v>
      </c>
      <c r="C13" s="2" t="s">
        <v>8</v>
      </c>
      <c r="D13" s="3">
        <v>140</v>
      </c>
      <c r="E13" s="2">
        <v>2</v>
      </c>
      <c r="F13" s="2" t="s">
        <v>9</v>
      </c>
      <c r="G13">
        <f>D13*E13</f>
        <v>280</v>
      </c>
      <c r="H13">
        <f>SUM(G13)</f>
        <v>280</v>
      </c>
    </row>
    <row r="14" spans="1:8" ht="12.75" customHeight="1">
      <c r="A14" s="2" t="s">
        <v>39</v>
      </c>
      <c r="B14" s="2" t="s">
        <v>7</v>
      </c>
      <c r="C14" s="2" t="s">
        <v>8</v>
      </c>
      <c r="D14" s="3">
        <v>140</v>
      </c>
      <c r="E14" s="2">
        <v>2</v>
      </c>
      <c r="F14" s="2" t="s">
        <v>9</v>
      </c>
      <c r="G14">
        <f t="shared" si="0"/>
        <v>322</v>
      </c>
      <c r="H14">
        <f>SUM(G14)</f>
        <v>322</v>
      </c>
    </row>
    <row r="15" spans="1:8" ht="12.75" customHeight="1">
      <c r="A15" s="2" t="s">
        <v>23</v>
      </c>
      <c r="B15" s="2" t="s">
        <v>7</v>
      </c>
      <c r="C15" s="2" t="s">
        <v>8</v>
      </c>
      <c r="D15" s="3">
        <v>140</v>
      </c>
      <c r="E15" s="2">
        <v>1</v>
      </c>
      <c r="F15" s="2" t="s">
        <v>9</v>
      </c>
      <c r="G15">
        <f t="shared" si="0"/>
        <v>161</v>
      </c>
      <c r="H15">
        <f>SUM(G15)</f>
        <v>161</v>
      </c>
    </row>
    <row r="16" spans="1:7" ht="12.75" customHeight="1">
      <c r="A16" s="2" t="s">
        <v>49</v>
      </c>
      <c r="B16" s="2" t="s">
        <v>7</v>
      </c>
      <c r="C16" s="2" t="s">
        <v>8</v>
      </c>
      <c r="D16" s="3">
        <v>140</v>
      </c>
      <c r="E16" s="2">
        <v>1</v>
      </c>
      <c r="F16" s="2" t="s">
        <v>44</v>
      </c>
      <c r="G16">
        <f t="shared" si="0"/>
        <v>161</v>
      </c>
    </row>
    <row r="17" spans="1:8" ht="12.75" customHeight="1">
      <c r="A17" s="2" t="s">
        <v>49</v>
      </c>
      <c r="B17" s="2" t="s">
        <v>26</v>
      </c>
      <c r="C17" s="2" t="s">
        <v>8</v>
      </c>
      <c r="D17" s="3">
        <v>140</v>
      </c>
      <c r="E17" s="2">
        <v>1</v>
      </c>
      <c r="F17" s="2" t="s">
        <v>9</v>
      </c>
      <c r="G17">
        <f t="shared" si="0"/>
        <v>161</v>
      </c>
      <c r="H17">
        <f>SUM(G16:G17)</f>
        <v>322</v>
      </c>
    </row>
    <row r="18" spans="1:8" ht="12.75" customHeight="1">
      <c r="A18" s="2" t="s">
        <v>53</v>
      </c>
      <c r="B18" s="2" t="s">
        <v>26</v>
      </c>
      <c r="C18" s="2" t="s">
        <v>20</v>
      </c>
      <c r="D18" s="3">
        <v>120</v>
      </c>
      <c r="E18" s="2">
        <v>1</v>
      </c>
      <c r="F18" s="2" t="s">
        <v>9</v>
      </c>
      <c r="G18">
        <f t="shared" si="0"/>
        <v>138</v>
      </c>
      <c r="H18">
        <f>SUM(G18)</f>
        <v>138</v>
      </c>
    </row>
    <row r="19" spans="1:8" ht="12.75" customHeight="1">
      <c r="A19" s="2" t="s">
        <v>17</v>
      </c>
      <c r="B19" s="2" t="s">
        <v>7</v>
      </c>
      <c r="C19" s="2" t="s">
        <v>11</v>
      </c>
      <c r="D19" s="3">
        <v>180</v>
      </c>
      <c r="E19" s="2">
        <v>1</v>
      </c>
      <c r="F19" s="2" t="s">
        <v>18</v>
      </c>
      <c r="G19">
        <f t="shared" si="0"/>
        <v>206.99999999999997</v>
      </c>
      <c r="H19">
        <f>SUM(G19)</f>
        <v>206.99999999999997</v>
      </c>
    </row>
    <row r="20" spans="1:7" ht="12.75" customHeight="1">
      <c r="A20" s="2" t="s">
        <v>21</v>
      </c>
      <c r="B20" s="2" t="s">
        <v>7</v>
      </c>
      <c r="C20" s="2" t="s">
        <v>20</v>
      </c>
      <c r="D20" s="3">
        <v>120</v>
      </c>
      <c r="E20" s="2">
        <v>1</v>
      </c>
      <c r="F20" s="2" t="s">
        <v>22</v>
      </c>
      <c r="G20">
        <f t="shared" si="0"/>
        <v>138</v>
      </c>
    </row>
    <row r="21" spans="1:8" ht="12.75" customHeight="1">
      <c r="A21" s="2" t="s">
        <v>21</v>
      </c>
      <c r="B21" s="2" t="s">
        <v>7</v>
      </c>
      <c r="C21" s="2" t="s">
        <v>20</v>
      </c>
      <c r="D21" s="3">
        <v>120</v>
      </c>
      <c r="E21" s="2">
        <v>1</v>
      </c>
      <c r="F21" s="2" t="s">
        <v>12</v>
      </c>
      <c r="G21">
        <f t="shared" si="0"/>
        <v>138</v>
      </c>
      <c r="H21">
        <f>SUM(G20:G21)</f>
        <v>276</v>
      </c>
    </row>
    <row r="22" spans="1:8" ht="12.75" customHeight="1">
      <c r="A22" s="2" t="s">
        <v>33</v>
      </c>
      <c r="B22" s="2" t="s">
        <v>7</v>
      </c>
      <c r="C22" s="2" t="s">
        <v>8</v>
      </c>
      <c r="D22" s="3">
        <v>140</v>
      </c>
      <c r="E22" s="2">
        <v>1</v>
      </c>
      <c r="F22" s="2" t="s">
        <v>9</v>
      </c>
      <c r="G22">
        <f t="shared" si="0"/>
        <v>161</v>
      </c>
      <c r="H22">
        <f>SUM(G22)</f>
        <v>161</v>
      </c>
    </row>
    <row r="23" spans="1:8" ht="12.75" customHeight="1">
      <c r="A23" s="2" t="s">
        <v>30</v>
      </c>
      <c r="B23" s="2" t="s">
        <v>7</v>
      </c>
      <c r="C23" s="2" t="s">
        <v>8</v>
      </c>
      <c r="D23" s="3">
        <v>140</v>
      </c>
      <c r="E23" s="2">
        <v>1</v>
      </c>
      <c r="F23" s="2" t="s">
        <v>9</v>
      </c>
      <c r="G23">
        <f t="shared" si="0"/>
        <v>161</v>
      </c>
      <c r="H23">
        <f>SUM(G23)</f>
        <v>161</v>
      </c>
    </row>
    <row r="24" spans="1:8" ht="12.75" customHeight="1">
      <c r="A24" s="2" t="s">
        <v>10</v>
      </c>
      <c r="B24" s="2" t="s">
        <v>7</v>
      </c>
      <c r="C24" s="2" t="s">
        <v>11</v>
      </c>
      <c r="D24" s="3">
        <v>180</v>
      </c>
      <c r="E24" s="2">
        <v>1</v>
      </c>
      <c r="F24" s="2" t="s">
        <v>12</v>
      </c>
      <c r="G24">
        <f t="shared" si="0"/>
        <v>206.99999999999997</v>
      </c>
      <c r="H24">
        <f>SUM(G24)</f>
        <v>206.99999999999997</v>
      </c>
    </row>
    <row r="25" spans="1:8" ht="12.75" customHeight="1">
      <c r="A25" s="2" t="s">
        <v>38</v>
      </c>
      <c r="B25" s="2" t="s">
        <v>7</v>
      </c>
      <c r="C25" s="2" t="s">
        <v>11</v>
      </c>
      <c r="D25" s="3">
        <v>180</v>
      </c>
      <c r="E25" s="2">
        <v>1</v>
      </c>
      <c r="F25" s="2" t="s">
        <v>22</v>
      </c>
      <c r="G25">
        <f t="shared" si="0"/>
        <v>206.99999999999997</v>
      </c>
      <c r="H25">
        <f>SUM(G25)</f>
        <v>206.99999999999997</v>
      </c>
    </row>
    <row r="26" spans="1:7" ht="12.75" customHeight="1">
      <c r="A26" s="2" t="s">
        <v>40</v>
      </c>
      <c r="B26" s="2" t="s">
        <v>7</v>
      </c>
      <c r="C26" s="2" t="s">
        <v>8</v>
      </c>
      <c r="D26" s="3">
        <v>140</v>
      </c>
      <c r="E26" s="2">
        <v>1</v>
      </c>
      <c r="F26" s="2" t="s">
        <v>9</v>
      </c>
      <c r="G26">
        <f t="shared" si="0"/>
        <v>161</v>
      </c>
    </row>
    <row r="27" spans="1:7" ht="12.75" customHeight="1">
      <c r="A27" s="2" t="s">
        <v>40</v>
      </c>
      <c r="B27" s="2" t="s">
        <v>26</v>
      </c>
      <c r="C27" s="2" t="s">
        <v>11</v>
      </c>
      <c r="D27" s="3">
        <v>180</v>
      </c>
      <c r="E27" s="2">
        <v>1</v>
      </c>
      <c r="F27" s="2" t="s">
        <v>9</v>
      </c>
      <c r="G27">
        <f t="shared" si="0"/>
        <v>206.99999999999997</v>
      </c>
    </row>
    <row r="28" spans="1:8" ht="12.75" customHeight="1">
      <c r="A28" s="2" t="s">
        <v>40</v>
      </c>
      <c r="B28" s="2" t="s">
        <v>7</v>
      </c>
      <c r="C28" s="2" t="s">
        <v>11</v>
      </c>
      <c r="D28" s="3">
        <v>180</v>
      </c>
      <c r="E28" s="2">
        <v>1</v>
      </c>
      <c r="F28" s="2" t="s">
        <v>22</v>
      </c>
      <c r="G28">
        <f t="shared" si="0"/>
        <v>206.99999999999997</v>
      </c>
      <c r="H28">
        <f>SUM(G26:G28)</f>
        <v>575</v>
      </c>
    </row>
    <row r="29" spans="1:8" ht="12.75" customHeight="1">
      <c r="A29" s="2" t="s">
        <v>50</v>
      </c>
      <c r="B29" s="2" t="s">
        <v>26</v>
      </c>
      <c r="C29" s="2" t="s">
        <v>11</v>
      </c>
      <c r="D29" s="3">
        <v>180</v>
      </c>
      <c r="E29" s="2">
        <v>1</v>
      </c>
      <c r="F29" s="2" t="s">
        <v>9</v>
      </c>
      <c r="G29">
        <f t="shared" si="0"/>
        <v>206.99999999999997</v>
      </c>
      <c r="H29">
        <f>SUM(G29)</f>
        <v>206.99999999999997</v>
      </c>
    </row>
    <row r="30" spans="1:7" ht="12.75" customHeight="1">
      <c r="A30" s="2" t="s">
        <v>31</v>
      </c>
      <c r="B30" s="2" t="s">
        <v>7</v>
      </c>
      <c r="C30" s="2" t="s">
        <v>20</v>
      </c>
      <c r="D30" s="3">
        <v>120</v>
      </c>
      <c r="E30" s="2">
        <v>1</v>
      </c>
      <c r="F30" s="2" t="s">
        <v>14</v>
      </c>
      <c r="G30">
        <f t="shared" si="0"/>
        <v>138</v>
      </c>
    </row>
    <row r="31" spans="1:8" ht="12.75" customHeight="1">
      <c r="A31" s="2" t="s">
        <v>31</v>
      </c>
      <c r="B31" s="2" t="s">
        <v>7</v>
      </c>
      <c r="C31" s="2" t="s">
        <v>8</v>
      </c>
      <c r="D31" s="3">
        <v>140</v>
      </c>
      <c r="E31" s="2">
        <v>1</v>
      </c>
      <c r="F31" s="2" t="s">
        <v>9</v>
      </c>
      <c r="G31">
        <f t="shared" si="0"/>
        <v>161</v>
      </c>
      <c r="H31">
        <f>SUM(G30:G31)</f>
        <v>299</v>
      </c>
    </row>
    <row r="32" spans="1:7" ht="12.75" customHeight="1">
      <c r="A32" s="2" t="s">
        <v>41</v>
      </c>
      <c r="B32" s="2" t="s">
        <v>7</v>
      </c>
      <c r="C32" s="2" t="s">
        <v>20</v>
      </c>
      <c r="D32" s="3">
        <v>120</v>
      </c>
      <c r="E32" s="2">
        <v>3</v>
      </c>
      <c r="F32" s="2" t="s">
        <v>14</v>
      </c>
      <c r="G32">
        <f t="shared" si="0"/>
        <v>413.99999999999994</v>
      </c>
    </row>
    <row r="33" spans="1:7" ht="12.75" customHeight="1">
      <c r="A33" s="2" t="s">
        <v>41</v>
      </c>
      <c r="B33" s="2" t="s">
        <v>26</v>
      </c>
      <c r="C33" s="2" t="s">
        <v>20</v>
      </c>
      <c r="D33" s="3">
        <v>120</v>
      </c>
      <c r="E33" s="2">
        <v>1</v>
      </c>
      <c r="F33" s="2" t="s">
        <v>12</v>
      </c>
      <c r="G33">
        <f t="shared" si="0"/>
        <v>138</v>
      </c>
    </row>
    <row r="34" spans="1:8" ht="12.75" customHeight="1">
      <c r="A34" s="2" t="s">
        <v>41</v>
      </c>
      <c r="B34" s="2" t="s">
        <v>7</v>
      </c>
      <c r="C34" s="2" t="s">
        <v>20</v>
      </c>
      <c r="D34" s="3">
        <v>120</v>
      </c>
      <c r="E34" s="2">
        <v>1</v>
      </c>
      <c r="F34" s="2" t="s">
        <v>12</v>
      </c>
      <c r="G34">
        <f t="shared" si="0"/>
        <v>138</v>
      </c>
      <c r="H34">
        <f>SUM(G32:G34)</f>
        <v>690</v>
      </c>
    </row>
    <row r="35" spans="1:8" ht="12.75" customHeight="1">
      <c r="A35" s="2" t="s">
        <v>51</v>
      </c>
      <c r="B35" s="2" t="s">
        <v>7</v>
      </c>
      <c r="C35" s="2" t="s">
        <v>8</v>
      </c>
      <c r="D35" s="3">
        <v>140</v>
      </c>
      <c r="E35" s="2">
        <v>1</v>
      </c>
      <c r="F35" s="2" t="s">
        <v>28</v>
      </c>
      <c r="G35">
        <f t="shared" si="0"/>
        <v>161</v>
      </c>
      <c r="H35">
        <f>SUM(G35)</f>
        <v>161</v>
      </c>
    </row>
    <row r="36" spans="1:7" ht="12.75" customHeight="1">
      <c r="A36" s="2" t="s">
        <v>25</v>
      </c>
      <c r="B36" s="2" t="s">
        <v>7</v>
      </c>
      <c r="C36" s="2" t="s">
        <v>8</v>
      </c>
      <c r="D36" s="3">
        <v>140</v>
      </c>
      <c r="E36" s="2">
        <v>1</v>
      </c>
      <c r="F36" s="2" t="s">
        <v>12</v>
      </c>
      <c r="G36">
        <f t="shared" si="0"/>
        <v>161</v>
      </c>
    </row>
    <row r="37" spans="1:7" ht="12.75" customHeight="1">
      <c r="A37" s="2" t="s">
        <v>25</v>
      </c>
      <c r="B37" s="2" t="s">
        <v>26</v>
      </c>
      <c r="C37" s="2" t="s">
        <v>11</v>
      </c>
      <c r="D37" s="3">
        <v>180</v>
      </c>
      <c r="E37" s="2">
        <v>1</v>
      </c>
      <c r="F37" s="2" t="s">
        <v>22</v>
      </c>
      <c r="G37">
        <f t="shared" si="0"/>
        <v>206.99999999999997</v>
      </c>
    </row>
    <row r="38" spans="1:8" ht="12.75" customHeight="1">
      <c r="A38" s="2" t="s">
        <v>25</v>
      </c>
      <c r="B38" s="2" t="s">
        <v>7</v>
      </c>
      <c r="C38" s="2" t="s">
        <v>11</v>
      </c>
      <c r="D38" s="3">
        <v>180</v>
      </c>
      <c r="E38" s="2">
        <v>1</v>
      </c>
      <c r="F38" s="2" t="s">
        <v>12</v>
      </c>
      <c r="G38">
        <f t="shared" si="0"/>
        <v>206.99999999999997</v>
      </c>
      <c r="H38">
        <f>SUM(G36:G38)</f>
        <v>575</v>
      </c>
    </row>
    <row r="39" spans="1:8" ht="12.75" customHeight="1">
      <c r="A39" s="2" t="s">
        <v>32</v>
      </c>
      <c r="B39" s="2" t="s">
        <v>7</v>
      </c>
      <c r="C39" s="2" t="s">
        <v>20</v>
      </c>
      <c r="D39" s="3">
        <v>120</v>
      </c>
      <c r="E39" s="2">
        <v>1</v>
      </c>
      <c r="F39" s="2" t="s">
        <v>28</v>
      </c>
      <c r="G39">
        <f t="shared" si="0"/>
        <v>138</v>
      </c>
      <c r="H39">
        <f>SUM(G39)</f>
        <v>138</v>
      </c>
    </row>
    <row r="40" spans="1:8" ht="12.75" customHeight="1">
      <c r="A40" s="2" t="s">
        <v>19</v>
      </c>
      <c r="B40" s="2" t="s">
        <v>7</v>
      </c>
      <c r="C40" s="2" t="s">
        <v>20</v>
      </c>
      <c r="D40" s="3">
        <v>120</v>
      </c>
      <c r="E40" s="2">
        <v>1</v>
      </c>
      <c r="F40" s="2" t="s">
        <v>14</v>
      </c>
      <c r="G40">
        <f t="shared" si="0"/>
        <v>138</v>
      </c>
      <c r="H40">
        <f>SUM(G40)</f>
        <v>138</v>
      </c>
    </row>
    <row r="41" spans="1:7" ht="12.75" customHeight="1">
      <c r="A41" s="2" t="s">
        <v>47</v>
      </c>
      <c r="B41" s="2" t="s">
        <v>7</v>
      </c>
      <c r="C41" s="2" t="s">
        <v>11</v>
      </c>
      <c r="D41" s="3">
        <v>180</v>
      </c>
      <c r="E41" s="2">
        <v>1</v>
      </c>
      <c r="F41" s="2" t="s">
        <v>14</v>
      </c>
      <c r="G41">
        <f t="shared" si="0"/>
        <v>206.99999999999997</v>
      </c>
    </row>
    <row r="42" spans="1:7" ht="12.75" customHeight="1">
      <c r="A42" s="2" t="s">
        <v>48</v>
      </c>
      <c r="B42" s="2" t="s">
        <v>26</v>
      </c>
      <c r="C42" s="2" t="s">
        <v>8</v>
      </c>
      <c r="D42" s="3">
        <v>140</v>
      </c>
      <c r="E42" s="2">
        <v>1</v>
      </c>
      <c r="F42" s="2" t="s">
        <v>9</v>
      </c>
      <c r="G42">
        <f t="shared" si="0"/>
        <v>161</v>
      </c>
    </row>
    <row r="43" spans="1:8" ht="12.75" customHeight="1">
      <c r="A43" s="2" t="s">
        <v>48</v>
      </c>
      <c r="B43" s="2" t="s">
        <v>26</v>
      </c>
      <c r="C43" s="2" t="s">
        <v>11</v>
      </c>
      <c r="D43" s="3">
        <v>180</v>
      </c>
      <c r="E43" s="2">
        <v>1</v>
      </c>
      <c r="F43" s="2" t="s">
        <v>9</v>
      </c>
      <c r="G43">
        <f t="shared" si="0"/>
        <v>206.99999999999997</v>
      </c>
      <c r="H43">
        <f>SUM(G41:G43)</f>
        <v>575</v>
      </c>
    </row>
    <row r="44" spans="1:8" ht="12.75" customHeight="1">
      <c r="A44" s="2" t="s">
        <v>13</v>
      </c>
      <c r="B44" s="2" t="s">
        <v>7</v>
      </c>
      <c r="C44" s="2" t="s">
        <v>8</v>
      </c>
      <c r="D44" s="3">
        <v>140</v>
      </c>
      <c r="E44" s="2">
        <v>1</v>
      </c>
      <c r="F44" s="2" t="s">
        <v>14</v>
      </c>
      <c r="G44">
        <f t="shared" si="0"/>
        <v>161</v>
      </c>
      <c r="H44">
        <f>SUM(G44)</f>
        <v>161</v>
      </c>
    </row>
    <row r="45" spans="1:8" ht="12.75" customHeight="1">
      <c r="A45" s="2" t="s">
        <v>43</v>
      </c>
      <c r="B45" s="2" t="s">
        <v>7</v>
      </c>
      <c r="C45" s="2" t="s">
        <v>20</v>
      </c>
      <c r="D45" s="3">
        <v>120</v>
      </c>
      <c r="E45" s="2">
        <v>1</v>
      </c>
      <c r="F45" s="2" t="s">
        <v>44</v>
      </c>
      <c r="G45">
        <f t="shared" si="0"/>
        <v>138</v>
      </c>
      <c r="H45">
        <f>SUM(G45)</f>
        <v>138</v>
      </c>
    </row>
    <row r="46" spans="1:7" ht="12.75" customHeight="1">
      <c r="A46" s="2" t="s">
        <v>27</v>
      </c>
      <c r="B46" s="2" t="s">
        <v>7</v>
      </c>
      <c r="C46" s="2" t="s">
        <v>8</v>
      </c>
      <c r="D46" s="3">
        <v>140</v>
      </c>
      <c r="E46" s="2">
        <v>1</v>
      </c>
      <c r="F46" s="2" t="s">
        <v>28</v>
      </c>
      <c r="G46">
        <f t="shared" si="0"/>
        <v>161</v>
      </c>
    </row>
    <row r="47" spans="1:7" ht="12.75" customHeight="1">
      <c r="A47" s="2" t="s">
        <v>27</v>
      </c>
      <c r="B47" s="2" t="s">
        <v>7</v>
      </c>
      <c r="C47" s="4" t="s">
        <v>20</v>
      </c>
      <c r="D47" s="3">
        <v>120</v>
      </c>
      <c r="E47" s="2">
        <v>1</v>
      </c>
      <c r="F47" s="2" t="s">
        <v>14</v>
      </c>
      <c r="G47">
        <f t="shared" si="0"/>
        <v>138</v>
      </c>
    </row>
    <row r="48" spans="1:7" ht="12.75" customHeight="1">
      <c r="A48" s="2" t="s">
        <v>27</v>
      </c>
      <c r="B48" s="2" t="s">
        <v>26</v>
      </c>
      <c r="C48" s="2" t="s">
        <v>20</v>
      </c>
      <c r="D48" s="3">
        <v>120</v>
      </c>
      <c r="E48" s="2">
        <v>1</v>
      </c>
      <c r="F48" s="2" t="s">
        <v>12</v>
      </c>
      <c r="G48">
        <f t="shared" si="0"/>
        <v>138</v>
      </c>
    </row>
    <row r="49" spans="1:7" ht="12.75" customHeight="1">
      <c r="A49" s="2" t="s">
        <v>27</v>
      </c>
      <c r="B49" s="2" t="s">
        <v>26</v>
      </c>
      <c r="C49" s="2" t="s">
        <v>20</v>
      </c>
      <c r="D49" s="3">
        <v>120</v>
      </c>
      <c r="E49" s="2">
        <v>1</v>
      </c>
      <c r="F49" s="2" t="s">
        <v>29</v>
      </c>
      <c r="G49">
        <f t="shared" si="0"/>
        <v>138</v>
      </c>
    </row>
    <row r="50" spans="1:8" ht="12.75" customHeight="1">
      <c r="A50" s="2" t="s">
        <v>27</v>
      </c>
      <c r="B50" s="2" t="s">
        <v>26</v>
      </c>
      <c r="C50" s="2" t="s">
        <v>20</v>
      </c>
      <c r="D50" s="3">
        <v>120</v>
      </c>
      <c r="E50" s="2">
        <v>1</v>
      </c>
      <c r="F50" s="2" t="s">
        <v>29</v>
      </c>
      <c r="G50">
        <f t="shared" si="0"/>
        <v>138</v>
      </c>
      <c r="H50">
        <f>SUM(G46:G50)</f>
        <v>713</v>
      </c>
    </row>
    <row r="51" spans="1:7" ht="12.75" customHeight="1">
      <c r="A51" s="2" t="s">
        <v>15</v>
      </c>
      <c r="B51" s="2" t="s">
        <v>7</v>
      </c>
      <c r="C51" s="2" t="s">
        <v>8</v>
      </c>
      <c r="D51" s="3">
        <v>140</v>
      </c>
      <c r="E51" s="2">
        <v>1</v>
      </c>
      <c r="F51" s="2" t="s">
        <v>14</v>
      </c>
      <c r="G51">
        <f t="shared" si="0"/>
        <v>161</v>
      </c>
    </row>
    <row r="52" spans="1:8" ht="12.75" customHeight="1">
      <c r="A52" s="2" t="s">
        <v>15</v>
      </c>
      <c r="B52" s="2" t="s">
        <v>7</v>
      </c>
      <c r="C52" s="2" t="s">
        <v>8</v>
      </c>
      <c r="D52" s="3">
        <v>140</v>
      </c>
      <c r="E52" s="2">
        <v>1</v>
      </c>
      <c r="F52" s="2" t="s">
        <v>12</v>
      </c>
      <c r="G52">
        <f t="shared" si="0"/>
        <v>161</v>
      </c>
      <c r="H52">
        <f>SUM(G51:G52)</f>
        <v>322</v>
      </c>
    </row>
    <row r="53" spans="1:8" ht="12.75" customHeight="1">
      <c r="A53" s="2" t="s">
        <v>42</v>
      </c>
      <c r="B53" s="2" t="s">
        <v>7</v>
      </c>
      <c r="C53" s="2" t="s">
        <v>8</v>
      </c>
      <c r="D53" s="3">
        <v>140</v>
      </c>
      <c r="E53" s="2">
        <v>1</v>
      </c>
      <c r="F53" s="2" t="s">
        <v>12</v>
      </c>
      <c r="G53">
        <f t="shared" si="0"/>
        <v>161</v>
      </c>
      <c r="H53">
        <f>SUM(G53)</f>
        <v>161</v>
      </c>
    </row>
    <row r="54" spans="1:8" ht="12.75" customHeight="1">
      <c r="A54" s="2" t="s">
        <v>24</v>
      </c>
      <c r="B54" s="2" t="s">
        <v>7</v>
      </c>
      <c r="C54" s="2" t="s">
        <v>8</v>
      </c>
      <c r="D54" s="3">
        <v>140</v>
      </c>
      <c r="E54" s="2">
        <v>1</v>
      </c>
      <c r="F54" s="2" t="s">
        <v>12</v>
      </c>
      <c r="G54">
        <f t="shared" si="0"/>
        <v>161</v>
      </c>
      <c r="H54">
        <f>SUM(G54)</f>
        <v>161</v>
      </c>
    </row>
    <row r="55" spans="1:8" ht="12.75" customHeight="1">
      <c r="A55" s="2" t="s">
        <v>46</v>
      </c>
      <c r="B55" s="2" t="s">
        <v>26</v>
      </c>
      <c r="C55" s="2" t="s">
        <v>11</v>
      </c>
      <c r="D55" s="3">
        <v>180</v>
      </c>
      <c r="E55" s="2">
        <v>1</v>
      </c>
      <c r="F55" s="2" t="s">
        <v>9</v>
      </c>
      <c r="G55">
        <f t="shared" si="0"/>
        <v>206.99999999999997</v>
      </c>
      <c r="H55">
        <f>SUM(G55)</f>
        <v>206.99999999999997</v>
      </c>
    </row>
    <row r="56" spans="1:7" ht="12.75" customHeight="1">
      <c r="A56" s="2" t="s">
        <v>45</v>
      </c>
      <c r="B56" s="2" t="s">
        <v>7</v>
      </c>
      <c r="C56" s="2" t="s">
        <v>8</v>
      </c>
      <c r="D56" s="3">
        <v>140</v>
      </c>
      <c r="E56" s="2">
        <v>1</v>
      </c>
      <c r="F56" s="2" t="s">
        <v>14</v>
      </c>
      <c r="G56">
        <f t="shared" si="0"/>
        <v>161</v>
      </c>
    </row>
    <row r="57" spans="1:8" ht="12.75" customHeight="1">
      <c r="A57" s="2" t="s">
        <v>45</v>
      </c>
      <c r="B57" s="2" t="s">
        <v>26</v>
      </c>
      <c r="C57" s="2" t="s">
        <v>8</v>
      </c>
      <c r="D57" s="3">
        <v>140</v>
      </c>
      <c r="E57" s="2">
        <v>1</v>
      </c>
      <c r="F57" s="2" t="s">
        <v>9</v>
      </c>
      <c r="G57">
        <f t="shared" si="0"/>
        <v>161</v>
      </c>
      <c r="H57">
        <f>SUM(G56:G57)</f>
        <v>322</v>
      </c>
    </row>
    <row r="58" spans="5:8" ht="12.75" customHeight="1">
      <c r="E58">
        <f>SUM(E2:E57)</f>
        <v>61</v>
      </c>
      <c r="G58">
        <f>SUM(G2:G57)</f>
        <v>10108</v>
      </c>
      <c r="H58">
        <f>SUM(H2:H57)</f>
        <v>10108</v>
      </c>
    </row>
  </sheetData>
  <sheetProtection/>
  <autoFilter ref="A1:F58">
    <sortState ref="A2:F58">
      <sortCondition sortBy="value" ref="A2:A58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2012-11-27T07:56:52Z</dcterms:created>
  <dcterms:modified xsi:type="dcterms:W3CDTF">2012-11-27T07:56:54Z</dcterms:modified>
  <cp:category/>
  <cp:version/>
  <cp:contentType/>
  <cp:contentStatus/>
</cp:coreProperties>
</file>