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<sst xmlns="http://schemas.openxmlformats.org/spreadsheetml/2006/main" count="80" uniqueCount="55">
  <si>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</si>
  <si>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</si>
  <si>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</si>
  <si>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</si>
  <si>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</si>
  <si>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</si>
  <si>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</si>
  <si>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627DW-14</t>
  </si>
  <si>
    <t>Алисия</t>
  </si>
  <si>
    <t>423DМW-14</t>
  </si>
  <si>
    <t>Шелли</t>
  </si>
  <si>
    <t>618MW-13</t>
  </si>
  <si>
    <t>Эдвард</t>
  </si>
  <si>
    <t>Дикая роза/серо-пурпурный</t>
  </si>
  <si>
    <t>синий</t>
  </si>
  <si>
    <t>сбер</t>
  </si>
  <si>
    <t>626МW-14</t>
  </si>
  <si>
    <t>Филипп</t>
  </si>
  <si>
    <t>419DМW-14</t>
  </si>
  <si>
    <t>Дарси</t>
  </si>
  <si>
    <t>альфа</t>
  </si>
  <si>
    <t>Mamylya</t>
  </si>
  <si>
    <t>ваниль</t>
  </si>
  <si>
    <t>Кириллена</t>
  </si>
  <si>
    <t>624МW-14</t>
  </si>
  <si>
    <t>Джастин</t>
  </si>
  <si>
    <t xml:space="preserve">Клетка (принт)/шоколад </t>
  </si>
  <si>
    <t>Ястребинка</t>
  </si>
  <si>
    <t>любой</t>
  </si>
  <si>
    <t>davolechka</t>
  </si>
  <si>
    <t>Acya-86</t>
  </si>
  <si>
    <t>Синий (любой)</t>
  </si>
  <si>
    <t>Екатерина С.Б.</t>
  </si>
  <si>
    <t>622DW-14</t>
  </si>
  <si>
    <t>Лаура</t>
  </si>
  <si>
    <t>молочный/дымка</t>
  </si>
  <si>
    <t>LEPY</t>
  </si>
  <si>
    <t xml:space="preserve">индиго </t>
  </si>
  <si>
    <t>Ванюшина мама</t>
  </si>
  <si>
    <t>Красный</t>
  </si>
  <si>
    <t>Luna N</t>
  </si>
  <si>
    <t>Белые облака</t>
  </si>
  <si>
    <t>marinka-kartinka</t>
  </si>
  <si>
    <t>Яна Жилина</t>
  </si>
  <si>
    <t>синий (красный)</t>
  </si>
  <si>
    <t>Italy</t>
  </si>
  <si>
    <t>623DW-14</t>
  </si>
  <si>
    <t>Луиза</t>
  </si>
  <si>
    <t>Ваниль/дымка</t>
  </si>
  <si>
    <t>miroslavca</t>
  </si>
  <si>
    <t>Жульета</t>
  </si>
  <si>
    <t>Оплата</t>
  </si>
  <si>
    <t>трансп</t>
  </si>
  <si>
    <t>Итог</t>
  </si>
  <si>
    <t>напишите в ЛС, куда перевести переплату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</si>
</sst>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25">
      <selection activeCell="N29" sqref="N29:N30"/>
    </sheetView>
  </sheetViews>
  <sheetFormatPr defaultColWidth="9.140625" defaultRowHeight="12.75"/>
  <cols>
    <col min="1" max="1" width="19.57421875" style="2" customWidth="1"/>
    <col min="2" max="2" width="13.28125" style="8" customWidth="1"/>
    <col min="3" max="3" width="14.8515625" style="8" customWidth="1"/>
    <col min="4" max="4" width="20.140625" style="8" customWidth="1"/>
    <col min="5" max="5" width="7.140625" style="0" customWidth="1"/>
    <col min="6" max="6" width="9.00390625" style="0" customWidth="1"/>
    <col min="7" max="7" width="8.28125" style="4" customWidth="1"/>
    <col min="8" max="8" width="9.140625" style="8" customWidth="1"/>
    <col min="9" max="9" width="0" style="8" hidden="1" customWidth="1"/>
    <col min="10" max="10" width="9.140625" style="8" customWidth="1"/>
    <col min="11" max="11" width="9.140625" style="9" customWidth="1"/>
  </cols>
  <sheetData>
    <row r="1" spans="1:11" ht="12.75">
      <c r="A1" s="1" t="s">
        <v>0</v>
      </c>
      <c r="B1" s="19" t="s">
        <v>1</v>
      </c>
      <c r="C1" s="19" t="s">
        <v>2</v>
      </c>
      <c r="D1" s="19" t="s">
        <v>3</v>
      </c>
      <c r="E1" s="1" t="s">
        <v>4</v>
      </c>
      <c r="F1" s="1" t="s">
        <v>5</v>
      </c>
      <c r="G1" s="16" t="s">
        <v>6</v>
      </c>
      <c r="H1" s="19" t="s">
        <v>51</v>
      </c>
      <c r="I1" s="6"/>
      <c r="J1" s="19" t="s">
        <v>52</v>
      </c>
      <c r="K1" s="21" t="s">
        <v>53</v>
      </c>
    </row>
    <row r="2" spans="1:12" ht="13.5" customHeight="1">
      <c r="A2" s="7" t="s">
        <v>21</v>
      </c>
      <c r="B2" s="6" t="s">
        <v>9</v>
      </c>
      <c r="C2" s="6" t="s">
        <v>10</v>
      </c>
      <c r="D2" s="14" t="s">
        <v>22</v>
      </c>
      <c r="E2" s="14">
        <v>86</v>
      </c>
      <c r="F2" s="10">
        <v>4765</v>
      </c>
      <c r="G2" s="17">
        <f>F2*1.15</f>
        <v>5479.75</v>
      </c>
      <c r="H2" s="6">
        <v>5600</v>
      </c>
      <c r="I2" s="6" t="s">
        <v>15</v>
      </c>
      <c r="J2" s="6">
        <v>88</v>
      </c>
      <c r="K2" s="22">
        <f>G2+J2-H2</f>
        <v>-32.25</v>
      </c>
      <c r="L2" s="13" t="s">
        <v>54</v>
      </c>
    </row>
    <row r="3" spans="1:11" ht="13.5" customHeight="1">
      <c r="A3" s="7"/>
      <c r="B3" s="6"/>
      <c r="C3" s="6"/>
      <c r="D3" s="6"/>
      <c r="E3" s="6"/>
      <c r="F3" s="10"/>
      <c r="G3" s="17">
        <f>F3*1.15</f>
        <v>0</v>
      </c>
      <c r="H3" s="6"/>
      <c r="I3" s="6"/>
      <c r="J3" s="6"/>
      <c r="K3" s="22"/>
    </row>
    <row r="4" spans="1:11" ht="13.5" customHeight="1">
      <c r="A4" s="7" t="s">
        <v>23</v>
      </c>
      <c r="B4" s="6" t="s">
        <v>24</v>
      </c>
      <c r="C4" s="6" t="s">
        <v>25</v>
      </c>
      <c r="D4" s="6" t="s">
        <v>26</v>
      </c>
      <c r="E4" s="6">
        <v>110</v>
      </c>
      <c r="F4" s="10">
        <v>5320</v>
      </c>
      <c r="G4" s="17">
        <f>F4*1.15</f>
        <v>6117.999999999999</v>
      </c>
      <c r="H4" s="6">
        <v>6118</v>
      </c>
      <c r="I4" s="6"/>
      <c r="J4" s="6">
        <v>88</v>
      </c>
      <c r="K4" s="22">
        <f>G4+J4-H4</f>
        <v>87.99999999999909</v>
      </c>
    </row>
    <row r="5" spans="1:11" ht="13.5" customHeight="1">
      <c r="A5" s="7"/>
      <c r="B5" s="6"/>
      <c r="C5" s="6"/>
      <c r="D5" s="6"/>
      <c r="E5" s="6"/>
      <c r="F5" s="10"/>
      <c r="G5" s="17">
        <f>F5*1.15</f>
        <v>0</v>
      </c>
      <c r="H5" s="6"/>
      <c r="I5" s="6"/>
      <c r="J5" s="6"/>
      <c r="K5" s="22"/>
    </row>
    <row r="6" spans="1:11" ht="13.5" customHeight="1">
      <c r="A6" s="7" t="s">
        <v>27</v>
      </c>
      <c r="B6" s="6" t="s">
        <v>24</v>
      </c>
      <c r="C6" s="6" t="s">
        <v>25</v>
      </c>
      <c r="D6" s="6" t="s">
        <v>28</v>
      </c>
      <c r="E6" s="6">
        <v>110</v>
      </c>
      <c r="F6" s="11">
        <v>5320</v>
      </c>
      <c r="G6" s="18">
        <f aca="true" t="shared" si="0" ref="G6:G13">F6*1.15</f>
        <v>6117.999999999999</v>
      </c>
      <c r="H6" s="6">
        <v>6118</v>
      </c>
      <c r="I6" s="6" t="s">
        <v>15</v>
      </c>
      <c r="J6" s="6">
        <v>88</v>
      </c>
      <c r="K6" s="22">
        <f>G6+J6-H6</f>
        <v>87.99999999999909</v>
      </c>
    </row>
    <row r="7" spans="1:11" ht="13.5" customHeight="1">
      <c r="A7" s="7"/>
      <c r="B7" s="6"/>
      <c r="C7" s="6"/>
      <c r="D7" s="6"/>
      <c r="E7" s="6"/>
      <c r="F7" s="11"/>
      <c r="G7" s="18">
        <f t="shared" si="0"/>
        <v>0</v>
      </c>
      <c r="H7" s="6"/>
      <c r="I7" s="6"/>
      <c r="J7" s="6"/>
      <c r="K7" s="22"/>
    </row>
    <row r="8" spans="1:11" ht="13.5" customHeight="1">
      <c r="A8" s="7" t="s">
        <v>29</v>
      </c>
      <c r="B8" s="6" t="s">
        <v>9</v>
      </c>
      <c r="C8" s="6" t="s">
        <v>10</v>
      </c>
      <c r="D8" s="10" t="s">
        <v>22</v>
      </c>
      <c r="E8" s="6">
        <v>80</v>
      </c>
      <c r="F8" s="10">
        <v>4765</v>
      </c>
      <c r="G8" s="17">
        <f>F8*1.15</f>
        <v>5479.75</v>
      </c>
      <c r="H8" s="6">
        <v>5480</v>
      </c>
      <c r="I8" s="6" t="s">
        <v>15</v>
      </c>
      <c r="J8" s="6">
        <v>88</v>
      </c>
      <c r="K8" s="22">
        <f>G8+J8-H8</f>
        <v>87.75</v>
      </c>
    </row>
    <row r="9" spans="1:11" ht="13.5" customHeight="1">
      <c r="A9" s="5"/>
      <c r="B9" s="6"/>
      <c r="C9" s="6"/>
      <c r="D9" s="6"/>
      <c r="E9" s="12"/>
      <c r="F9" s="15"/>
      <c r="G9" s="18">
        <f t="shared" si="0"/>
        <v>0</v>
      </c>
      <c r="H9" s="6"/>
      <c r="I9" s="6"/>
      <c r="J9" s="6"/>
      <c r="K9" s="22"/>
    </row>
    <row r="10" spans="1:11" ht="13.5" customHeight="1">
      <c r="A10" s="5" t="s">
        <v>30</v>
      </c>
      <c r="B10" s="6" t="s">
        <v>11</v>
      </c>
      <c r="C10" s="6" t="s">
        <v>12</v>
      </c>
      <c r="D10" s="6" t="s">
        <v>31</v>
      </c>
      <c r="E10" s="12">
        <v>92</v>
      </c>
      <c r="F10" s="15">
        <v>3880</v>
      </c>
      <c r="G10" s="18">
        <f t="shared" si="0"/>
        <v>4462</v>
      </c>
      <c r="H10" s="6">
        <v>4462</v>
      </c>
      <c r="I10" s="6" t="s">
        <v>20</v>
      </c>
      <c r="J10" s="6">
        <v>88</v>
      </c>
      <c r="K10" s="22">
        <f>G10+J10-H10</f>
        <v>88</v>
      </c>
    </row>
    <row r="11" spans="1:11" ht="13.5" customHeight="1">
      <c r="A11" s="5"/>
      <c r="B11" s="6"/>
      <c r="C11" s="6"/>
      <c r="D11" s="6"/>
      <c r="E11" s="12"/>
      <c r="F11" s="15"/>
      <c r="G11" s="18">
        <f t="shared" si="0"/>
        <v>0</v>
      </c>
      <c r="H11" s="6"/>
      <c r="I11" s="6"/>
      <c r="J11" s="6"/>
      <c r="K11" s="22"/>
    </row>
    <row r="12" spans="1:11" ht="13.5" customHeight="1">
      <c r="A12" s="5" t="s">
        <v>32</v>
      </c>
      <c r="B12" s="6" t="s">
        <v>33</v>
      </c>
      <c r="C12" s="6" t="s">
        <v>34</v>
      </c>
      <c r="D12" s="14" t="s">
        <v>35</v>
      </c>
      <c r="E12" s="6">
        <v>116</v>
      </c>
      <c r="F12" s="11">
        <v>5230</v>
      </c>
      <c r="G12" s="18">
        <f t="shared" si="0"/>
        <v>6014.499999999999</v>
      </c>
      <c r="H12" s="6">
        <v>6100</v>
      </c>
      <c r="I12" s="6" t="s">
        <v>20</v>
      </c>
      <c r="J12" s="6">
        <v>88</v>
      </c>
      <c r="K12" s="22">
        <f>G12+J12-H12</f>
        <v>2.4999999999990905</v>
      </c>
    </row>
    <row r="13" spans="1:11" ht="13.5" customHeight="1">
      <c r="A13" s="5"/>
      <c r="B13" s="6"/>
      <c r="C13" s="6"/>
      <c r="D13" s="6"/>
      <c r="E13" s="12"/>
      <c r="F13" s="15"/>
      <c r="G13" s="18">
        <f t="shared" si="0"/>
        <v>0</v>
      </c>
      <c r="H13" s="6"/>
      <c r="I13" s="6"/>
      <c r="J13" s="6"/>
      <c r="K13" s="22"/>
    </row>
    <row r="14" spans="1:11" ht="13.5" customHeight="1">
      <c r="A14" s="5" t="s">
        <v>36</v>
      </c>
      <c r="B14" s="6" t="s">
        <v>9</v>
      </c>
      <c r="C14" s="6" t="s">
        <v>10</v>
      </c>
      <c r="D14" s="10" t="s">
        <v>37</v>
      </c>
      <c r="E14" s="6">
        <v>86</v>
      </c>
      <c r="F14" s="10">
        <v>4765</v>
      </c>
      <c r="G14" s="17">
        <f>F14*1.15</f>
        <v>5479.75</v>
      </c>
      <c r="H14" s="6">
        <v>5480</v>
      </c>
      <c r="I14" s="6" t="s">
        <v>15</v>
      </c>
      <c r="J14" s="6">
        <v>88</v>
      </c>
      <c r="K14" s="22">
        <f>G14+J14-H14</f>
        <v>87.75</v>
      </c>
    </row>
    <row r="15" spans="1:11" ht="13.5" customHeight="1">
      <c r="A15" s="5"/>
      <c r="B15" s="6"/>
      <c r="C15" s="6"/>
      <c r="D15" s="6"/>
      <c r="E15" s="6"/>
      <c r="F15" s="10"/>
      <c r="G15" s="17">
        <f aca="true" t="shared" si="1" ref="G15:G24">F15*1.15</f>
        <v>0</v>
      </c>
      <c r="H15" s="6"/>
      <c r="I15" s="6"/>
      <c r="J15" s="6"/>
      <c r="K15" s="22"/>
    </row>
    <row r="16" spans="1:11" ht="13.5" customHeight="1">
      <c r="A16" s="5" t="s">
        <v>38</v>
      </c>
      <c r="B16" s="6" t="s">
        <v>16</v>
      </c>
      <c r="C16" s="6" t="s">
        <v>17</v>
      </c>
      <c r="D16" s="6" t="s">
        <v>39</v>
      </c>
      <c r="E16" s="6">
        <v>116</v>
      </c>
      <c r="F16" s="11">
        <v>5591</v>
      </c>
      <c r="G16" s="18">
        <f t="shared" si="1"/>
        <v>6429.65</v>
      </c>
      <c r="H16" s="6">
        <v>6430</v>
      </c>
      <c r="I16" s="6" t="s">
        <v>15</v>
      </c>
      <c r="J16" s="6">
        <v>88</v>
      </c>
      <c r="K16" s="22">
        <f>G16+J16-H16</f>
        <v>87.64999999999964</v>
      </c>
    </row>
    <row r="17" spans="1:11" ht="13.5" customHeight="1">
      <c r="A17" s="5"/>
      <c r="B17" s="6"/>
      <c r="C17" s="6"/>
      <c r="D17" s="6"/>
      <c r="E17" s="6"/>
      <c r="F17" s="10"/>
      <c r="G17" s="17">
        <f t="shared" si="1"/>
        <v>0</v>
      </c>
      <c r="H17" s="6"/>
      <c r="I17" s="6"/>
      <c r="J17" s="6"/>
      <c r="K17" s="22"/>
    </row>
    <row r="18" spans="1:11" ht="13.5" customHeight="1">
      <c r="A18" s="5" t="s">
        <v>40</v>
      </c>
      <c r="B18" s="6" t="s">
        <v>18</v>
      </c>
      <c r="C18" s="6" t="s">
        <v>19</v>
      </c>
      <c r="D18" s="6" t="s">
        <v>41</v>
      </c>
      <c r="E18" s="6">
        <v>80</v>
      </c>
      <c r="F18" s="10">
        <v>4090</v>
      </c>
      <c r="G18" s="17">
        <f t="shared" si="1"/>
        <v>4703.5</v>
      </c>
      <c r="H18" s="6">
        <v>9408</v>
      </c>
      <c r="I18" s="6" t="s">
        <v>15</v>
      </c>
      <c r="J18" s="6">
        <f>88*2</f>
        <v>176</v>
      </c>
      <c r="K18" s="22">
        <f>9408+J18-H18</f>
        <v>176</v>
      </c>
    </row>
    <row r="19" spans="1:11" ht="13.5" customHeight="1">
      <c r="A19" s="5"/>
      <c r="B19" s="6" t="s">
        <v>18</v>
      </c>
      <c r="C19" s="6" t="s">
        <v>19</v>
      </c>
      <c r="D19" s="6" t="s">
        <v>41</v>
      </c>
      <c r="E19" s="6">
        <v>80</v>
      </c>
      <c r="F19" s="10">
        <v>4090</v>
      </c>
      <c r="G19" s="17">
        <f t="shared" si="1"/>
        <v>4703.5</v>
      </c>
      <c r="H19" s="6"/>
      <c r="I19" s="6"/>
      <c r="J19" s="6"/>
      <c r="K19" s="22"/>
    </row>
    <row r="20" spans="1:11" ht="13.5" customHeight="1">
      <c r="A20" s="5"/>
      <c r="B20" s="6"/>
      <c r="C20" s="6"/>
      <c r="D20" s="6"/>
      <c r="E20" s="6"/>
      <c r="F20" s="10"/>
      <c r="G20" s="17">
        <f t="shared" si="1"/>
        <v>0</v>
      </c>
      <c r="H20" s="6"/>
      <c r="I20" s="6"/>
      <c r="J20" s="6"/>
      <c r="K20" s="22"/>
    </row>
    <row r="21" spans="1:11" ht="13.5" customHeight="1">
      <c r="A21" s="5" t="s">
        <v>42</v>
      </c>
      <c r="B21" s="6" t="s">
        <v>7</v>
      </c>
      <c r="C21" s="6" t="s">
        <v>8</v>
      </c>
      <c r="D21" s="6" t="s">
        <v>13</v>
      </c>
      <c r="E21" s="12">
        <v>122</v>
      </c>
      <c r="F21" s="15">
        <v>5610</v>
      </c>
      <c r="G21" s="18">
        <f t="shared" si="1"/>
        <v>6451.499999999999</v>
      </c>
      <c r="H21" s="6">
        <v>6452</v>
      </c>
      <c r="I21" s="6" t="s">
        <v>15</v>
      </c>
      <c r="J21" s="6">
        <v>88</v>
      </c>
      <c r="K21" s="22">
        <v>88</v>
      </c>
    </row>
    <row r="22" spans="1:11" ht="13.5" customHeight="1">
      <c r="A22" s="5"/>
      <c r="B22" s="6"/>
      <c r="C22" s="6"/>
      <c r="D22" s="6"/>
      <c r="E22" s="6"/>
      <c r="F22" s="10"/>
      <c r="G22" s="17">
        <f t="shared" si="1"/>
        <v>0</v>
      </c>
      <c r="H22" s="6"/>
      <c r="I22" s="6"/>
      <c r="J22" s="6"/>
      <c r="K22" s="22"/>
    </row>
    <row r="23" spans="1:11" ht="13.5" customHeight="1">
      <c r="A23" s="5" t="s">
        <v>43</v>
      </c>
      <c r="B23" s="6" t="s">
        <v>16</v>
      </c>
      <c r="C23" s="6" t="s">
        <v>17</v>
      </c>
      <c r="D23" s="6" t="s">
        <v>44</v>
      </c>
      <c r="E23" s="6">
        <v>104</v>
      </c>
      <c r="F23" s="11">
        <v>5441</v>
      </c>
      <c r="G23" s="18">
        <f>F23*1.15</f>
        <v>6257.15</v>
      </c>
      <c r="H23" s="6">
        <v>6257</v>
      </c>
      <c r="I23" s="6" t="s">
        <v>15</v>
      </c>
      <c r="J23" s="6">
        <v>88</v>
      </c>
      <c r="K23" s="22">
        <f>G23+J23-H23</f>
        <v>88.14999999999964</v>
      </c>
    </row>
    <row r="24" spans="1:11" ht="13.5" customHeight="1">
      <c r="A24" s="5"/>
      <c r="B24" s="6"/>
      <c r="C24" s="6"/>
      <c r="D24" s="6"/>
      <c r="E24" s="6"/>
      <c r="F24" s="10"/>
      <c r="G24" s="17">
        <f t="shared" si="1"/>
        <v>0</v>
      </c>
      <c r="H24" s="6"/>
      <c r="I24" s="6"/>
      <c r="J24" s="6"/>
      <c r="K24" s="22"/>
    </row>
    <row r="25" spans="1:11" ht="13.5" customHeight="1">
      <c r="A25" s="7" t="s">
        <v>45</v>
      </c>
      <c r="B25" s="6" t="s">
        <v>46</v>
      </c>
      <c r="C25" s="6" t="s">
        <v>47</v>
      </c>
      <c r="D25" s="6" t="s">
        <v>48</v>
      </c>
      <c r="E25" s="6">
        <v>110</v>
      </c>
      <c r="F25" s="15">
        <v>5505</v>
      </c>
      <c r="G25" s="17">
        <f>F25*1.15</f>
        <v>6330.749999999999</v>
      </c>
      <c r="H25" s="6">
        <v>6331</v>
      </c>
      <c r="I25" s="11"/>
      <c r="J25" s="6">
        <v>88</v>
      </c>
      <c r="K25" s="9">
        <v>88</v>
      </c>
    </row>
    <row r="26" spans="1:10" ht="13.5" customHeight="1">
      <c r="A26" s="7"/>
      <c r="B26" s="6"/>
      <c r="C26" s="6"/>
      <c r="D26" s="6"/>
      <c r="E26" s="6"/>
      <c r="F26" s="10"/>
      <c r="G26" s="17">
        <f>F26*1.15</f>
        <v>0</v>
      </c>
      <c r="H26" s="6"/>
      <c r="I26" s="11"/>
      <c r="J26" s="6"/>
    </row>
    <row r="27" spans="1:11" ht="13.5" customHeight="1">
      <c r="A27" s="7" t="s">
        <v>49</v>
      </c>
      <c r="B27" s="6" t="s">
        <v>16</v>
      </c>
      <c r="C27" s="6" t="s">
        <v>17</v>
      </c>
      <c r="D27" s="6" t="s">
        <v>14</v>
      </c>
      <c r="E27" s="6">
        <v>110</v>
      </c>
      <c r="F27" s="11">
        <v>5591</v>
      </c>
      <c r="G27" s="18">
        <f>F27*1.15</f>
        <v>6429.65</v>
      </c>
      <c r="H27" s="6">
        <v>6430</v>
      </c>
      <c r="I27" s="3"/>
      <c r="J27" s="6">
        <v>88</v>
      </c>
      <c r="K27" s="9">
        <v>88</v>
      </c>
    </row>
    <row r="28" spans="1:10" ht="12.75">
      <c r="A28" s="20"/>
      <c r="H28" s="6"/>
      <c r="I28" s="6"/>
      <c r="J28" s="6"/>
    </row>
    <row r="29" spans="1:14" ht="13.5" customHeight="1">
      <c r="A29" s="7" t="s">
        <v>50</v>
      </c>
      <c r="B29" s="6" t="s">
        <v>16</v>
      </c>
      <c r="C29" s="6" t="s">
        <v>17</v>
      </c>
      <c r="D29" s="6" t="s">
        <v>14</v>
      </c>
      <c r="E29" s="6">
        <v>116</v>
      </c>
      <c r="F29" s="11">
        <v>5591</v>
      </c>
      <c r="G29" s="18">
        <f>F29*1.15</f>
        <v>6429.65</v>
      </c>
      <c r="H29" s="6">
        <v>6430</v>
      </c>
      <c r="I29" s="11">
        <f>G29+H29</f>
        <v>12859.65</v>
      </c>
      <c r="J29" s="6">
        <v>88</v>
      </c>
      <c r="K29" s="9">
        <v>88</v>
      </c>
      <c r="N29" s="4"/>
    </row>
    <row r="30" spans="1:14" ht="13.5" customHeight="1">
      <c r="A30" s="7"/>
      <c r="B30" s="6"/>
      <c r="C30" s="6"/>
      <c r="D30" s="6"/>
      <c r="E30" s="12"/>
      <c r="F30" s="15"/>
      <c r="G30" s="17">
        <f>F30*1.15</f>
        <v>0</v>
      </c>
      <c r="H30" s="11"/>
      <c r="I30" s="11">
        <f>G30+H30</f>
        <v>0</v>
      </c>
      <c r="J30" s="6"/>
      <c r="N30" s="4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2013-10-24T21:22:41Z</dcterms:modified>
  <cp:category/>
  <cp:version/>
  <cp:contentType/>
  <cp:contentStatus/>
</cp:coreProperties>
</file>