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055" windowHeight="7935" activeTab="1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'Лист1'!$A$1:$D$193</definedName>
    <definedName name="_xlnm._FilterDatabase" localSheetId="1" hidden="1">'Лист2'!$A$2:$E$173</definedName>
  </definedNames>
  <calcPr fullCalcOnLoad="1"/>
</workbook>
</file>

<file path=xl/sharedStrings.xml><?xml version="1.0" encoding="utf-8"?>
<sst xmlns="http://schemas.openxmlformats.org/spreadsheetml/2006/main" count="818" uniqueCount="231">
  <si>
    <t>*Ксю*</t>
  </si>
  <si>
    <t>Иронька 3</t>
  </si>
  <si>
    <t>eka_19</t>
  </si>
  <si>
    <t>иниша</t>
  </si>
  <si>
    <t>Гребень - PO02807-2 pearl</t>
  </si>
  <si>
    <t>Гребень - FH00337-1</t>
  </si>
  <si>
    <t>Гребень - FH00340-2</t>
  </si>
  <si>
    <t>Набор жемчужный - EK00088-0</t>
  </si>
  <si>
    <t>Набор жемчужный - EK0078-4</t>
  </si>
  <si>
    <t>Набор жемчужный - EK0078-3</t>
  </si>
  <si>
    <t>Набор жемчужный - EK0076_yellow</t>
  </si>
  <si>
    <t>Mamaasha</t>
  </si>
  <si>
    <t>Браслет - KE02003-6</t>
  </si>
  <si>
    <t>Серьги - GP01100-5</t>
  </si>
  <si>
    <t>Бусы - GP01004-3</t>
  </si>
  <si>
    <t>Платиновая</t>
  </si>
  <si>
    <t>Невидимки - NA01039-8</t>
  </si>
  <si>
    <t>Серьги - GP01106</t>
  </si>
  <si>
    <t>Серьги - GP01101-1</t>
  </si>
  <si>
    <t>Бусы - JC18110-1</t>
  </si>
  <si>
    <t>Бусы - JC18110-8</t>
  </si>
  <si>
    <t>Ободок - PO01609-1</t>
  </si>
  <si>
    <t>ПринцессаВкедах</t>
  </si>
  <si>
    <t>Бусы - HO08130-4</t>
  </si>
  <si>
    <t>Бусы - HO08130</t>
  </si>
  <si>
    <t>Браслет - EK00188-1</t>
  </si>
  <si>
    <t>Браслет - EK00090-1-4</t>
  </si>
  <si>
    <t>Lepestok</t>
  </si>
  <si>
    <t>Набор - AK02290-1</t>
  </si>
  <si>
    <t>Набор - AK12893-4</t>
  </si>
  <si>
    <t>Браслет - KE02000-3 </t>
  </si>
  <si>
    <t>Браслет - KE02000-6</t>
  </si>
  <si>
    <t>Браслет - KE02000-8</t>
  </si>
  <si>
    <t>Бусы - GP01001-8</t>
  </si>
  <si>
    <t>Бусы - GP01003-4</t>
  </si>
  <si>
    <t>Резинка - SD00246-5</t>
  </si>
  <si>
    <t>Бусы - BB42559</t>
  </si>
  <si>
    <t>ritik1979</t>
  </si>
  <si>
    <t>Браслет - KE02027-5</t>
  </si>
  <si>
    <t>Бусы - JC08110-3</t>
  </si>
  <si>
    <t>Senedra</t>
  </si>
  <si>
    <t>Шпильки - PE0824_белый</t>
  </si>
  <si>
    <t>5 штук</t>
  </si>
  <si>
    <t>Шпильки - PE3024-1</t>
  </si>
  <si>
    <t>Шпильки -FO01617-1</t>
  </si>
  <si>
    <t>anita577</t>
  </si>
  <si>
    <t>Диадема - BH00257-2</t>
  </si>
  <si>
    <t>Anya_Pincha</t>
  </si>
  <si>
    <t>Набор - BR00926-4</t>
  </si>
  <si>
    <t>Браслет - KE02007-2</t>
  </si>
  <si>
    <t>Браслет - KE02007-8</t>
  </si>
  <si>
    <t>Браслет - KE02018-8</t>
  </si>
  <si>
    <t>Браслет - KE02020-0</t>
  </si>
  <si>
    <t>Браслет - KE02020-4</t>
  </si>
  <si>
    <t>Браслет - KE02020-1</t>
  </si>
  <si>
    <t>Браслет - KE02025-9</t>
  </si>
  <si>
    <t>Браслет - KE02026-4</t>
  </si>
  <si>
    <t>Бусы - GP01006-7</t>
  </si>
  <si>
    <t>Серьги - GP01109-4</t>
  </si>
  <si>
    <t>Серьги - GP01110-8</t>
  </si>
  <si>
    <t>Natusikk</t>
  </si>
  <si>
    <t>Браслет - KE02021-2</t>
  </si>
  <si>
    <t>Бусы - FB00006-0</t>
  </si>
  <si>
    <t>Kharlanova</t>
  </si>
  <si>
    <t>Комплект - DT00070</t>
  </si>
  <si>
    <t>Запонки - SV00006</t>
  </si>
  <si>
    <t>Кулон - KC0777-1</t>
  </si>
  <si>
    <t>zhilina zinaida</t>
  </si>
  <si>
    <t>Бусы - JC38140-1</t>
  </si>
  <si>
    <t>Бусы - GP01002-1</t>
  </si>
  <si>
    <t>Anastasia Kovelkova</t>
  </si>
  <si>
    <t>Невидимки - KA00188-3</t>
  </si>
  <si>
    <t>Невидимки - SD00317-5</t>
  </si>
  <si>
    <t>Резинка - PS00007</t>
  </si>
  <si>
    <t>4 штуки</t>
  </si>
  <si>
    <t>Щелчок - PS00023</t>
  </si>
  <si>
    <t>2 штуки</t>
  </si>
  <si>
    <t>6 штук</t>
  </si>
  <si>
    <t>Гребень - FH00334-1</t>
  </si>
  <si>
    <t>Пусеты - ZZ0001-2</t>
  </si>
  <si>
    <t>упаковка</t>
  </si>
  <si>
    <t>Серьги - HC05198-1</t>
  </si>
  <si>
    <t>Серьги - HC05257-8</t>
  </si>
  <si>
    <t>Браслет - KE02019-0</t>
  </si>
  <si>
    <t>Браслет - KE02024-8</t>
  </si>
  <si>
    <t>Бусы - JC38140-8</t>
  </si>
  <si>
    <t>Бусы - JC18110-0</t>
  </si>
  <si>
    <t>Бусы - JC18110-2</t>
  </si>
  <si>
    <t>Бусы - JC18110-5</t>
  </si>
  <si>
    <t>Бусы - JC48140-4</t>
  </si>
  <si>
    <t>Резинка - NA01054-2+Silver</t>
  </si>
  <si>
    <t>Бусы - HO08130-9</t>
  </si>
  <si>
    <t>Брошь - HF0777</t>
  </si>
  <si>
    <t>Бусы - HO08130-2</t>
  </si>
  <si>
    <t>Браслет жемчужный - HO01012-8</t>
  </si>
  <si>
    <t>АКБ</t>
  </si>
  <si>
    <t>Браслет - KE02001-5</t>
  </si>
  <si>
    <t>Браслет - KE02024-6</t>
  </si>
  <si>
    <t>Серьги - GP01115</t>
  </si>
  <si>
    <t>AltaiLynx</t>
  </si>
  <si>
    <t>Браслет - KE02012-6</t>
  </si>
  <si>
    <t>Бусы - BB42544</t>
  </si>
  <si>
    <t>Бусы - FB00001-5</t>
  </si>
  <si>
    <t>Бусы - HO08140</t>
  </si>
  <si>
    <t>Бусы - JC08140-9</t>
  </si>
  <si>
    <t>Катина_мама</t>
  </si>
  <si>
    <t>Анна83</t>
  </si>
  <si>
    <t>SveTikA</t>
  </si>
  <si>
    <t>Браслет - BM0215-2</t>
  </si>
  <si>
    <t>вместо 250</t>
  </si>
  <si>
    <t>Браслет - KE02027-3</t>
  </si>
  <si>
    <t>Бусы - FB00001-8</t>
  </si>
  <si>
    <t>Бусы - FB00011</t>
  </si>
  <si>
    <t>Набор - BR00382-2</t>
  </si>
  <si>
    <t>Брошь - BT00753-2</t>
  </si>
  <si>
    <t>Svetikkkk</t>
  </si>
  <si>
    <t>Брошь - MP1833</t>
  </si>
  <si>
    <t>Брошь - SB2187-1</t>
  </si>
  <si>
    <t>Брошь - SB5020-3</t>
  </si>
  <si>
    <t>eva-vera</t>
  </si>
  <si>
    <t>Серьги - HC04941-1</t>
  </si>
  <si>
    <t>Серьги - HC05346-1</t>
  </si>
  <si>
    <t>Невидимки - DO01128</t>
  </si>
  <si>
    <t>Невидимки - KK00021-1</t>
  </si>
  <si>
    <t>Невидимки - KK00038-8</t>
  </si>
  <si>
    <t>Невидимки - KK00050-1</t>
  </si>
  <si>
    <t>Невидимки - KM00021-Black</t>
  </si>
  <si>
    <t>Т@нюшк@</t>
  </si>
  <si>
    <t>Набор жемчужный - EK00078-8</t>
  </si>
  <si>
    <t>Брошь - RE0923</t>
  </si>
  <si>
    <t>Невидимки - KK00003-Black</t>
  </si>
  <si>
    <t>Ленусёныш</t>
  </si>
  <si>
    <t>Браслет - KE02010-9</t>
  </si>
  <si>
    <t>Браслет - KE02018-1</t>
  </si>
  <si>
    <t>Браслет - KE02019-1</t>
  </si>
  <si>
    <t>Браслет - KE02026-1</t>
  </si>
  <si>
    <t>Браслет - KE02011-4</t>
  </si>
  <si>
    <t>мб gurun78</t>
  </si>
  <si>
    <t>Невидимки ЕР00079-1</t>
  </si>
  <si>
    <t>Набор - AF19634-4</t>
  </si>
  <si>
    <t>мб Елена Пяшина</t>
  </si>
  <si>
    <t>Набор жемчужный - EK0088-1</t>
  </si>
  <si>
    <t>мб Светик</t>
  </si>
  <si>
    <t>Браслет жемчужный - JM08003</t>
  </si>
  <si>
    <t>не могу найти поиском. Копируйте арт так, как на сайте!</t>
  </si>
  <si>
    <t>Набор жемчужный - HO00710-8</t>
  </si>
  <si>
    <t>Невидимки - DO01128-1</t>
  </si>
  <si>
    <t>Диадема - HX31121-1</t>
  </si>
  <si>
    <t>Гребень - FH00324-1</t>
  </si>
  <si>
    <t>мб Бурдакова Юлия</t>
  </si>
  <si>
    <t>Бусы - JC08110-6</t>
  </si>
  <si>
    <t>мб Татьяна Милых</t>
  </si>
  <si>
    <t>Браслет - KE02011-8</t>
  </si>
  <si>
    <t>мб Ольга Коркина</t>
  </si>
  <si>
    <t>Набор - KE09531-3</t>
  </si>
  <si>
    <t>Браслет - KE02005-6</t>
  </si>
  <si>
    <t>Зажим для волос - JI3008-1</t>
  </si>
  <si>
    <t>Браслет - KE02021-0</t>
  </si>
  <si>
    <t>Браслет - KE02021-5</t>
  </si>
  <si>
    <t>Браслет - BM1171-1</t>
  </si>
  <si>
    <t>Резинка - NA01054-1</t>
  </si>
  <si>
    <t>England</t>
  </si>
  <si>
    <t>Брошь - RE1548</t>
  </si>
  <si>
    <t>Sofika</t>
  </si>
  <si>
    <t>Комплект NT00014</t>
  </si>
  <si>
    <t>Solovei</t>
  </si>
  <si>
    <t>Серьги HC05257-1</t>
  </si>
  <si>
    <t>Серьги GP01109-1</t>
  </si>
  <si>
    <t>Galaxion</t>
  </si>
  <si>
    <t>Серьги HC05108-2</t>
  </si>
  <si>
    <t>Набор жемчужный HO00712-6</t>
  </si>
  <si>
    <t>Брошь SB5671</t>
  </si>
  <si>
    <t>Браслет BM0309_color</t>
  </si>
  <si>
    <t>Бусы TT00002-2</t>
  </si>
  <si>
    <t>Бусы JC38140-0</t>
  </si>
  <si>
    <t>Бусы HO08130</t>
  </si>
  <si>
    <t>Кулон+серьги AZ6829-5</t>
  </si>
  <si>
    <t>евгения 703</t>
  </si>
  <si>
    <t>KM00411-Black </t>
  </si>
  <si>
    <t>Браслет KE02008-1</t>
  </si>
  <si>
    <t>Арт. KE02010-1</t>
  </si>
  <si>
    <t>Диадема BH00316-2</t>
  </si>
  <si>
    <t>BH00102-2 </t>
  </si>
  <si>
    <t>BH00160-2 </t>
  </si>
  <si>
    <t>BH00530-2 </t>
  </si>
  <si>
    <t>HO18662-2</t>
  </si>
  <si>
    <t>Браслет KE02019-8</t>
  </si>
  <si>
    <t>Бусы JC18140-8</t>
  </si>
  <si>
    <t>Набор AF19167-1</t>
  </si>
  <si>
    <t>Anutka R*</t>
  </si>
  <si>
    <t>Набор HD00474-1</t>
  </si>
  <si>
    <t>Набор жемчужный EK00078-1</t>
  </si>
  <si>
    <t>Гребень KO00438-1</t>
  </si>
  <si>
    <t>Татьяна Нес</t>
  </si>
  <si>
    <t>AF18991-7</t>
  </si>
  <si>
    <t>Спиральки PE0201-3</t>
  </si>
  <si>
    <t>Шпильки FO00927-1</t>
  </si>
  <si>
    <t>Шпильки PE1024-белый</t>
  </si>
  <si>
    <t>Шпильки FO10002-1</t>
  </si>
  <si>
    <t>Набор MR00766-3</t>
  </si>
  <si>
    <t>Набор MR00766-4</t>
  </si>
  <si>
    <t>Диадема SS00224</t>
  </si>
  <si>
    <t>SS00098</t>
  </si>
  <si>
    <t>Браслет KE02018-2</t>
  </si>
  <si>
    <t>Браслет KE02019-0</t>
  </si>
  <si>
    <t>Серьги GP01114</t>
  </si>
  <si>
    <t>Набор жемчужный HO00710-5</t>
  </si>
  <si>
    <t>Набор жемчужный EK00088-0</t>
  </si>
  <si>
    <t>Браслет жемчужный JM08001</t>
  </si>
  <si>
    <t>Браслет KE02025-5</t>
  </si>
  <si>
    <t>Резинка SD00184-2</t>
  </si>
  <si>
    <t>Шпильки PE00303-5</t>
  </si>
  <si>
    <t>мб Галинка</t>
  </si>
  <si>
    <t>мб Мария Шапошникова</t>
  </si>
  <si>
    <t>Набор BR00453-9</t>
  </si>
  <si>
    <t>Бусы HO0120_white-m</t>
  </si>
  <si>
    <t>Бусы HO08130-3</t>
  </si>
  <si>
    <t>gurun78</t>
  </si>
  <si>
    <t>Невидимки ZA01101-1</t>
  </si>
  <si>
    <t>в счете называется "Кулон"</t>
  </si>
  <si>
    <t>24 штуки</t>
  </si>
  <si>
    <t>ник</t>
  </si>
  <si>
    <t>арт</t>
  </si>
  <si>
    <t>цена</t>
  </si>
  <si>
    <t>примеч</t>
  </si>
  <si>
    <t>с орг</t>
  </si>
  <si>
    <t>к сдаче</t>
  </si>
  <si>
    <t>куда сдано</t>
  </si>
  <si>
    <t>сдано</t>
  </si>
  <si>
    <t>еще:</t>
  </si>
  <si>
    <t>альфа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</si>
</sst>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9"/>
      <color indexed="8"/>
      <name val="Verdana"/>
      <family val="2"/>
    </font>
    <font>
      <sz val="11"/>
      <color indexed="23"/>
      <name val="Trebuchet MS"/>
      <family val="2"/>
    </font>
    <font>
      <b/>
      <sz val="9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22222"/>
      <name val="Arial"/>
      <family val="2"/>
    </font>
    <font>
      <sz val="9"/>
      <color rgb="FF000000"/>
      <name val="Verdana"/>
      <family val="2"/>
    </font>
    <font>
      <sz val="11"/>
      <color rgb="FF68737F"/>
      <name val="Trebuchet MS"/>
      <family val="2"/>
    </font>
    <font>
      <b/>
      <sz val="9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9" fillId="0" borderId="0" xfId="42" applyAlignment="1" applyProtection="1">
      <alignment/>
      <protection/>
    </xf>
    <xf numFmtId="0" fontId="29" fillId="33" borderId="0" xfId="42" applyFill="1" applyAlignment="1" applyProtection="1">
      <alignment/>
      <protection/>
    </xf>
    <xf numFmtId="0" fontId="29" fillId="0" borderId="0" xfId="42" applyFill="1" applyAlignment="1" applyProtection="1">
      <alignment/>
      <protection/>
    </xf>
    <xf numFmtId="0" fontId="0" fillId="0" borderId="0" xfId="0" applyFill="1" applyAlignment="1">
      <alignment/>
    </xf>
    <xf numFmtId="0" fontId="43" fillId="0" borderId="0" xfId="0" applyFont="1" applyAlignment="1">
      <alignment/>
    </xf>
    <xf numFmtId="0" fontId="29" fillId="34" borderId="0" xfId="42" applyFill="1" applyAlignment="1" applyProtection="1">
      <alignment/>
      <protection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44" fillId="0" borderId="0" xfId="0" applyFont="1" applyAlignment="1">
      <alignment/>
    </xf>
    <xf numFmtId="0" fontId="29" fillId="35" borderId="0" xfId="42" applyFill="1" applyAlignment="1" applyProtection="1">
      <alignment/>
      <protection/>
    </xf>
    <xf numFmtId="0" fontId="0" fillId="36" borderId="10" xfId="0" applyFill="1" applyBorder="1" applyAlignment="1">
      <alignment/>
    </xf>
    <xf numFmtId="0" fontId="29" fillId="36" borderId="10" xfId="42" applyFill="1" applyBorder="1" applyAlignment="1" applyProtection="1">
      <alignment/>
      <protection/>
    </xf>
    <xf numFmtId="0" fontId="0" fillId="36" borderId="0" xfId="0" applyFill="1" applyAlignment="1">
      <alignment/>
    </xf>
    <xf numFmtId="0" fontId="45" fillId="35" borderId="0" xfId="0" applyFont="1" applyFill="1" applyAlignment="1">
      <alignment/>
    </xf>
    <xf numFmtId="0" fontId="44" fillId="35" borderId="0" xfId="0" applyFont="1" applyFill="1" applyAlignment="1">
      <alignment/>
    </xf>
    <xf numFmtId="0" fontId="0" fillId="0" borderId="11" xfId="0" applyBorder="1" applyAlignment="1">
      <alignment/>
    </xf>
    <xf numFmtId="0" fontId="29" fillId="35" borderId="11" xfId="42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9" fillId="35" borderId="12" xfId="42" applyFill="1" applyBorder="1" applyAlignment="1" applyProtection="1">
      <alignment/>
      <protection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33" fillId="0" borderId="11" xfId="0" applyFont="1" applyBorder="1" applyAlignment="1">
      <alignment/>
    </xf>
    <xf numFmtId="0" fontId="33" fillId="0" borderId="12" xfId="0" applyFont="1" applyBorder="1" applyAlignment="1">
      <alignment/>
    </xf>
    <xf numFmtId="0" fontId="46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goy-art.ru/product_info.php/info/p4533_Greben---PO02807-2-pearl.html" TargetMode="External" /><Relationship Id="rId2" Type="http://schemas.openxmlformats.org/officeDocument/2006/relationships/hyperlink" Target="http://www.blagoy-art.ru/product_info.php/info/p5029_Greben---FH00337-1.html" TargetMode="External" /><Relationship Id="rId3" Type="http://schemas.openxmlformats.org/officeDocument/2006/relationships/hyperlink" Target="http://www.blagoy-art.ru/product_info.php/info/p5031_Greben---FH00340-2.html" TargetMode="External" /><Relationship Id="rId4" Type="http://schemas.openxmlformats.org/officeDocument/2006/relationships/hyperlink" Target="http://www.blagoy-art.ru/product_info.php/info/p41356_Nabor-zhemchuzhnyi---EK00088-0.html" TargetMode="External" /><Relationship Id="rId5" Type="http://schemas.openxmlformats.org/officeDocument/2006/relationships/hyperlink" Target="http://www.blagoy-art.ru/product_info.php/info/p357_Nabor-zhemchuzhnyi---EK0078-4.html" TargetMode="External" /><Relationship Id="rId6" Type="http://schemas.openxmlformats.org/officeDocument/2006/relationships/hyperlink" Target="http://www.blagoy-art.ru/product_info.php/info/p358_Nabor-zhemchuzhnyi---EK0078-3.html" TargetMode="External" /><Relationship Id="rId7" Type="http://schemas.openxmlformats.org/officeDocument/2006/relationships/hyperlink" Target="http://www.blagoy-art.ru/product_info.php/info/p354_Nabor-zhemchuzhnyi---EK0076-yellow.html" TargetMode="External" /><Relationship Id="rId8" Type="http://schemas.openxmlformats.org/officeDocument/2006/relationships/hyperlink" Target="http://www.blagoy-art.ru/product_info.php/info/p41448_Braslet----KE02003-6.html" TargetMode="External" /><Relationship Id="rId9" Type="http://schemas.openxmlformats.org/officeDocument/2006/relationships/hyperlink" Target="http://www.blagoy-art.ru/product_info.php/info/p41809_Sergi---GP01100-5.html" TargetMode="External" /><Relationship Id="rId10" Type="http://schemas.openxmlformats.org/officeDocument/2006/relationships/hyperlink" Target="http://www.blagoy-art.ru/product_info.php/info/p41849_Busy---GP01004-3.html" TargetMode="External" /><Relationship Id="rId11" Type="http://schemas.openxmlformats.org/officeDocument/2006/relationships/hyperlink" Target="http://www.blagoy-art.ru/product_info.php/info/p3013_Nevidimki---NA01039-8.html" TargetMode="External" /><Relationship Id="rId12" Type="http://schemas.openxmlformats.org/officeDocument/2006/relationships/hyperlink" Target="http://www.blagoy-art.ru/product_info.php/info/p41815_Sergi---GP01106.html" TargetMode="External" /><Relationship Id="rId13" Type="http://schemas.openxmlformats.org/officeDocument/2006/relationships/hyperlink" Target="http://www.blagoy-art.ru/product_info.php/info/p41810_Sergi---GP01101-1.html" TargetMode="External" /><Relationship Id="rId14" Type="http://schemas.openxmlformats.org/officeDocument/2006/relationships/hyperlink" Target="http://www.blagoy-art.ru/product_info.php/info/p41430_Busy---JC18110-1.html" TargetMode="External" /><Relationship Id="rId15" Type="http://schemas.openxmlformats.org/officeDocument/2006/relationships/hyperlink" Target="http://www.blagoy-art.ru/product_info.php/info/p41437_Busy---JC18110-8.html" TargetMode="External" /><Relationship Id="rId16" Type="http://schemas.openxmlformats.org/officeDocument/2006/relationships/hyperlink" Target="http://www.blagoy-art.ru/product_info.php/info/p4132_Obodok---PO01609-1.html" TargetMode="External" /><Relationship Id="rId17" Type="http://schemas.openxmlformats.org/officeDocument/2006/relationships/hyperlink" Target="http://www.blagoy-art.ru/product_info.php/info/p41650_Busy---HO08130-4.html" TargetMode="External" /><Relationship Id="rId18" Type="http://schemas.openxmlformats.org/officeDocument/2006/relationships/hyperlink" Target="http://www.blagoy-art.ru/product_info.php/info/p41651_Busy---HO08130.html" TargetMode="External" /><Relationship Id="rId19" Type="http://schemas.openxmlformats.org/officeDocument/2006/relationships/hyperlink" Target="http://www.blagoy-art.ru/product_info.php/info/p3896_Braslet---EK00188-1.html" TargetMode="External" /><Relationship Id="rId20" Type="http://schemas.openxmlformats.org/officeDocument/2006/relationships/hyperlink" Target="http://www.blagoy-art.ru/product_info.php/info/p3899_Braslet---EK00090-1-4.html" TargetMode="External" /><Relationship Id="rId21" Type="http://schemas.openxmlformats.org/officeDocument/2006/relationships/hyperlink" Target="http://www.blagoy-art.ru/product_info.php/info/p4842_Nabor---AK02290-1.html" TargetMode="External" /><Relationship Id="rId22" Type="http://schemas.openxmlformats.org/officeDocument/2006/relationships/hyperlink" Target="http://www.blagoy-art.ru/product_info.php/info/p4226_Nabor---AK12893-4.html" TargetMode="External" /><Relationship Id="rId23" Type="http://schemas.openxmlformats.org/officeDocument/2006/relationships/hyperlink" Target="http://www.blagoy-art.ru/product_info.php/info/p41439_Braslet----KE02000-3.html" TargetMode="External" /><Relationship Id="rId24" Type="http://schemas.openxmlformats.org/officeDocument/2006/relationships/hyperlink" Target="http://www.blagoy-art.ru/product_info.php/info/p41441_Braslet----KE02000-6.html" TargetMode="External" /><Relationship Id="rId25" Type="http://schemas.openxmlformats.org/officeDocument/2006/relationships/hyperlink" Target="http://www.blagoy-art.ru/product_info.php/info/p41438_Braslet----KE02000-8.html" TargetMode="External" /><Relationship Id="rId26" Type="http://schemas.openxmlformats.org/officeDocument/2006/relationships/hyperlink" Target="http://www.blagoy-art.ru/product_info.php/info/p41835_Busy---GP01001-8.html" TargetMode="External" /><Relationship Id="rId27" Type="http://schemas.openxmlformats.org/officeDocument/2006/relationships/hyperlink" Target="http://www.blagoy-art.ru/product_info.php/info/p41844_Busy---GP01003-4.html" TargetMode="External" /><Relationship Id="rId28" Type="http://schemas.openxmlformats.org/officeDocument/2006/relationships/hyperlink" Target="http://www.blagoy-art.ru/product_info.php/info/p41900_Rezinka---SD00246-5.html" TargetMode="External" /><Relationship Id="rId29" Type="http://schemas.openxmlformats.org/officeDocument/2006/relationships/hyperlink" Target="http://www.blagoy-art.ru/product_info.php/info/p41900_Rezinka---SD00246-5.html" TargetMode="External" /><Relationship Id="rId30" Type="http://schemas.openxmlformats.org/officeDocument/2006/relationships/hyperlink" Target="http://www.blagoy-art.ru/product_info.php/info/p41376_Busy---BB42559.html" TargetMode="External" /><Relationship Id="rId31" Type="http://schemas.openxmlformats.org/officeDocument/2006/relationships/hyperlink" Target="http://www.blagoy-art.ru/product_info.php/info/p41530_Braslet----KE02027-5.html" TargetMode="External" /><Relationship Id="rId32" Type="http://schemas.openxmlformats.org/officeDocument/2006/relationships/hyperlink" Target="http://www.blagoy-art.ru/product_info.php/info/p41426_Busy---JC08110-3.html" TargetMode="External" /><Relationship Id="rId33" Type="http://schemas.openxmlformats.org/officeDocument/2006/relationships/hyperlink" Target="http://www.blagoy-art.ru/product_info.php/info/p41815_Sergi---GP01106.html" TargetMode="External" /><Relationship Id="rId34" Type="http://schemas.openxmlformats.org/officeDocument/2006/relationships/hyperlink" Target="http://www.blagoy-art.ru/product_info.php/info/p3790_SHpilki---PE0824-belyi.html" TargetMode="External" /><Relationship Id="rId35" Type="http://schemas.openxmlformats.org/officeDocument/2006/relationships/hyperlink" Target="http://www.blagoy-art.ru/product_info.php/info/p386_SHpilki---PE3024-1.html" TargetMode="External" /><Relationship Id="rId36" Type="http://schemas.openxmlformats.org/officeDocument/2006/relationships/hyperlink" Target="http://www.blagoy-art.ru/product_info.php/info/p4347_SHpilki--FO01617-1.html" TargetMode="External" /><Relationship Id="rId37" Type="http://schemas.openxmlformats.org/officeDocument/2006/relationships/hyperlink" Target="http://www.blagoy-art.ru/product_info.php/info/p4882_Diadema---BH00257-2.html" TargetMode="External" /><Relationship Id="rId38" Type="http://schemas.openxmlformats.org/officeDocument/2006/relationships/hyperlink" Target="http://www.blagoy-art.ru/product_info.php/info/p4943_Nabor---BR00926-4.html" TargetMode="External" /><Relationship Id="rId39" Type="http://schemas.openxmlformats.org/officeDocument/2006/relationships/hyperlink" Target="http://www.blagoy-art.ru/product_info.php/info/p41461_Braslet----KE02007-2.html" TargetMode="External" /><Relationship Id="rId40" Type="http://schemas.openxmlformats.org/officeDocument/2006/relationships/hyperlink" Target="http://www.blagoy-art.ru/product_info.php/info/p41461_Braslet----KE02007-2.html" TargetMode="External" /><Relationship Id="rId41" Type="http://schemas.openxmlformats.org/officeDocument/2006/relationships/hyperlink" Target="http://www.blagoy-art.ru/product_info.php/info/p41463_Braslet----KE02007-8.html" TargetMode="External" /><Relationship Id="rId42" Type="http://schemas.openxmlformats.org/officeDocument/2006/relationships/hyperlink" Target="http://www.blagoy-art.ru/product_info.php/info/p41463_Braslet----KE02007-8.html" TargetMode="External" /><Relationship Id="rId43" Type="http://schemas.openxmlformats.org/officeDocument/2006/relationships/hyperlink" Target="http://www.blagoy-art.ru/product_info.php/info/p41499_Braslet----KE02018-8.html" TargetMode="External" /><Relationship Id="rId44" Type="http://schemas.openxmlformats.org/officeDocument/2006/relationships/hyperlink" Target="http://www.blagoy-art.ru/product_info.php/info/p41505_Braslet----KE02020-0.html" TargetMode="External" /><Relationship Id="rId45" Type="http://schemas.openxmlformats.org/officeDocument/2006/relationships/hyperlink" Target="http://www.blagoy-art.ru/product_info.php/info/p41506_Braslet----KE02020-4.html" TargetMode="External" /><Relationship Id="rId46" Type="http://schemas.openxmlformats.org/officeDocument/2006/relationships/hyperlink" Target="http://www.blagoy-art.ru/product_info.php/info/p41504_Braslet----KE02020-1.html" TargetMode="External" /><Relationship Id="rId47" Type="http://schemas.openxmlformats.org/officeDocument/2006/relationships/hyperlink" Target="http://www.blagoy-art.ru/product_info.php/info/p41521_Braslet----KE02025-9.html" TargetMode="External" /><Relationship Id="rId48" Type="http://schemas.openxmlformats.org/officeDocument/2006/relationships/hyperlink" Target="http://www.blagoy-art.ru/product_info.php/info/p41525_Braslet----KE02026-4.html" TargetMode="External" /><Relationship Id="rId49" Type="http://schemas.openxmlformats.org/officeDocument/2006/relationships/hyperlink" Target="http://www.blagoy-art.ru/product_info.php/info/p41854_Busy---GP01006-7.html" TargetMode="External" /><Relationship Id="rId50" Type="http://schemas.openxmlformats.org/officeDocument/2006/relationships/hyperlink" Target="http://www.blagoy-art.ru/product_info.php/info/p41810_Sergi---GP01101-1.html" TargetMode="External" /><Relationship Id="rId51" Type="http://schemas.openxmlformats.org/officeDocument/2006/relationships/hyperlink" Target="http://www.blagoy-art.ru/product_info.php/info/p41815_Sergi---GP01106.html" TargetMode="External" /><Relationship Id="rId52" Type="http://schemas.openxmlformats.org/officeDocument/2006/relationships/hyperlink" Target="http://www.blagoy-art.ru/product_info.php/info/p41820_Sergi---GP01109-4.html" TargetMode="External" /><Relationship Id="rId53" Type="http://schemas.openxmlformats.org/officeDocument/2006/relationships/hyperlink" Target="http://www.blagoy-art.ru/product_info.php/info/p41821_Sergi---GP01110-8.html" TargetMode="External" /><Relationship Id="rId54" Type="http://schemas.openxmlformats.org/officeDocument/2006/relationships/hyperlink" Target="http://www.blagoy-art.ru/product_info.php/info/p41821_Sergi---GP01110-8.html" TargetMode="External" /><Relationship Id="rId55" Type="http://schemas.openxmlformats.org/officeDocument/2006/relationships/hyperlink" Target="http://www.blagoy-art.ru/product_info.php/info/p41509_Braslet----KE02021-2.html" TargetMode="External" /><Relationship Id="rId56" Type="http://schemas.openxmlformats.org/officeDocument/2006/relationships/hyperlink" Target="http://www.blagoy-art.ru/product_info.php/info/p42253_Busy---FB00006-0.html" TargetMode="External" /><Relationship Id="rId57" Type="http://schemas.openxmlformats.org/officeDocument/2006/relationships/hyperlink" Target="http://www.blagoy-art.ru/product_info.php/info/p42044_Komplekt---DT00070.html" TargetMode="External" /><Relationship Id="rId58" Type="http://schemas.openxmlformats.org/officeDocument/2006/relationships/hyperlink" Target="http://www.blagoy-art.ru/product_info.php/info/p42024_Zaponki---SV00006.html" TargetMode="External" /><Relationship Id="rId59" Type="http://schemas.openxmlformats.org/officeDocument/2006/relationships/hyperlink" Target="http://www.blagoy-art.ru/product_info.php/info/p3733_Kulon---KC0777-1.html" TargetMode="External" /><Relationship Id="rId60" Type="http://schemas.openxmlformats.org/officeDocument/2006/relationships/hyperlink" Target="http://www.blagoy-art.ru/product_info.php/info/p41407_Busy---JC38140-1.html" TargetMode="External" /><Relationship Id="rId61" Type="http://schemas.openxmlformats.org/officeDocument/2006/relationships/hyperlink" Target="http://www.blagoy-art.ru/product_info.php/info/p41810_Sergi---GP01101-1.html" TargetMode="External" /><Relationship Id="rId62" Type="http://schemas.openxmlformats.org/officeDocument/2006/relationships/hyperlink" Target="http://www.blagoy-art.ru/product_info.php/info/p41839_Busy---GP01002-1.html" TargetMode="External" /><Relationship Id="rId63" Type="http://schemas.openxmlformats.org/officeDocument/2006/relationships/hyperlink" Target="http://www.blagoy-art.ru/product_info.php/info/p5488_Nevidimki---KA00188-3.html" TargetMode="External" /><Relationship Id="rId64" Type="http://schemas.openxmlformats.org/officeDocument/2006/relationships/hyperlink" Target="http://www.blagoy-art.ru/product_info.php/info/p41991_Nevidimki---SD00317-5.html" TargetMode="External" /><Relationship Id="rId65" Type="http://schemas.openxmlformats.org/officeDocument/2006/relationships/hyperlink" Target="http://www.blagoy-art.ru/product_info.php/info/p42125_Rezinka---PS00007.html" TargetMode="External" /><Relationship Id="rId66" Type="http://schemas.openxmlformats.org/officeDocument/2006/relationships/hyperlink" Target="http://www.blagoy-art.ru/product_info.php/info/p42136_SHelchok---PS00023.html" TargetMode="External" /><Relationship Id="rId67" Type="http://schemas.openxmlformats.org/officeDocument/2006/relationships/hyperlink" Target="http://www.blagoy-art.ru/product_info.php/info/p42125_Rezinka---PS00007.html" TargetMode="External" /><Relationship Id="rId68" Type="http://schemas.openxmlformats.org/officeDocument/2006/relationships/hyperlink" Target="http://www.blagoy-art.ru/product_info.php/info/p5027_Greben---FH00334-1.html" TargetMode="External" /><Relationship Id="rId69" Type="http://schemas.openxmlformats.org/officeDocument/2006/relationships/hyperlink" Target="http://www.blagoy-art.ru/product_info.php/info/p2963_Pusety---ZZ0001-2.html" TargetMode="External" /><Relationship Id="rId70" Type="http://schemas.openxmlformats.org/officeDocument/2006/relationships/hyperlink" Target="http://www.blagoy-art.ru/product_info.php/info/p41565_Sergi---HC05198-1.html" TargetMode="External" /><Relationship Id="rId71" Type="http://schemas.openxmlformats.org/officeDocument/2006/relationships/hyperlink" Target="http://www.blagoy-art.ru/product_info.php/info/p41570_Sergi---HC05257-8.html" TargetMode="External" /><Relationship Id="rId72" Type="http://schemas.openxmlformats.org/officeDocument/2006/relationships/hyperlink" Target="http://www.blagoy-art.ru/product_info.php/info/p41499_Braslet----KE02018-8.html" TargetMode="External" /><Relationship Id="rId73" Type="http://schemas.openxmlformats.org/officeDocument/2006/relationships/hyperlink" Target="http://www.blagoy-art.ru/product_info.php/info/p41502_Braslet----KE02019-0.html" TargetMode="External" /><Relationship Id="rId74" Type="http://schemas.openxmlformats.org/officeDocument/2006/relationships/hyperlink" Target="http://www.blagoy-art.ru/product_info.php/info/p41517_Braslet----KE02024-8.html" TargetMode="External" /><Relationship Id="rId75" Type="http://schemas.openxmlformats.org/officeDocument/2006/relationships/hyperlink" Target="http://www.blagoy-art.ru/product_info.php/info/p41410_Busy---JC38140-8.html" TargetMode="External" /><Relationship Id="rId76" Type="http://schemas.openxmlformats.org/officeDocument/2006/relationships/hyperlink" Target="http://www.blagoy-art.ru/product_info.php/info/p41433_Busy---JC18110-0.html" TargetMode="External" /><Relationship Id="rId77" Type="http://schemas.openxmlformats.org/officeDocument/2006/relationships/hyperlink" Target="http://www.blagoy-art.ru/product_info.php/info/p41431_Busy---JC18110-2.html" TargetMode="External" /><Relationship Id="rId78" Type="http://schemas.openxmlformats.org/officeDocument/2006/relationships/hyperlink" Target="http://www.blagoy-art.ru/product_info.php/info/p41434_Busy---JC18110-5.html" TargetMode="External" /><Relationship Id="rId79" Type="http://schemas.openxmlformats.org/officeDocument/2006/relationships/hyperlink" Target="http://www.blagoy-art.ru/product_info.php/info/p41437_Busy---JC18110-8.html" TargetMode="External" /><Relationship Id="rId80" Type="http://schemas.openxmlformats.org/officeDocument/2006/relationships/hyperlink" Target="http://www.blagoy-art.ru/product_info.php/info/p41437_Busy---JC18110-8.html" TargetMode="External" /><Relationship Id="rId81" Type="http://schemas.openxmlformats.org/officeDocument/2006/relationships/hyperlink" Target="http://www.blagoy-art.ru/product_info.php/info/p41414_Busy---JC48140-4.html" TargetMode="External" /><Relationship Id="rId82" Type="http://schemas.openxmlformats.org/officeDocument/2006/relationships/hyperlink" Target="http://www.blagoy-art.ru/product_info.php/info/p3455_Rezinka---NA01054-2-Silver.html" TargetMode="External" /><Relationship Id="rId83" Type="http://schemas.openxmlformats.org/officeDocument/2006/relationships/hyperlink" Target="http://www.blagoy-art.ru/product_info.php/info/p3790_SHpilki---PE0824-belyi.html" TargetMode="External" /><Relationship Id="rId84" Type="http://schemas.openxmlformats.org/officeDocument/2006/relationships/hyperlink" Target="http://www.blagoy-art.ru/product_info.php/info/p41643_Busy---HO08130-9.html" TargetMode="External" /><Relationship Id="rId85" Type="http://schemas.openxmlformats.org/officeDocument/2006/relationships/hyperlink" Target="http://www.blagoy-art.ru/product_info.php/info/p876_Brosh---HF0777.html" TargetMode="External" /><Relationship Id="rId86" Type="http://schemas.openxmlformats.org/officeDocument/2006/relationships/hyperlink" Target="http://www.blagoy-art.ru/product_info.php/info/p41517_Braslet----KE02024-8.html" TargetMode="External" /><Relationship Id="rId87" Type="http://schemas.openxmlformats.org/officeDocument/2006/relationships/hyperlink" Target="http://www.blagoy-art.ru/product_info.php/info/p41644_Busy---HO08130-2.html" TargetMode="External" /><Relationship Id="rId88" Type="http://schemas.openxmlformats.org/officeDocument/2006/relationships/hyperlink" Target="http://www.blagoy-art.ru/product_info.php/info/p41653_Braslet-zhemchuzhnyi---HO01012-8.html" TargetMode="External" /><Relationship Id="rId89" Type="http://schemas.openxmlformats.org/officeDocument/2006/relationships/hyperlink" Target="http://www.blagoy-art.ru/product_info.php/info/p41443_Braslet----KE02001-5.html" TargetMode="External" /><Relationship Id="rId90" Type="http://schemas.openxmlformats.org/officeDocument/2006/relationships/hyperlink" Target="http://www.blagoy-art.ru/product_info.php/info/p41502_Braslet----KE02019-0.html" TargetMode="External" /><Relationship Id="rId91" Type="http://schemas.openxmlformats.org/officeDocument/2006/relationships/hyperlink" Target="http://www.blagoy-art.ru/product_info.php/info/p41516_Braslet----KE02024-6.html" TargetMode="External" /><Relationship Id="rId92" Type="http://schemas.openxmlformats.org/officeDocument/2006/relationships/hyperlink" Target="http://www.blagoy-art.ru/product_info.php/info/p41810_Sergi---GP01101-1.html" TargetMode="External" /><Relationship Id="rId93" Type="http://schemas.openxmlformats.org/officeDocument/2006/relationships/hyperlink" Target="http://www.blagoy-art.ru/product_info.php/info/p41827_Sergi---GP01115.html" TargetMode="External" /><Relationship Id="rId94" Type="http://schemas.openxmlformats.org/officeDocument/2006/relationships/hyperlink" Target="http://www.blagoy-art.ru/product_info.php/info/p41478_Braslet----KE02012-6.html" TargetMode="External" /><Relationship Id="rId95" Type="http://schemas.openxmlformats.org/officeDocument/2006/relationships/hyperlink" Target="http://www.blagoy-art.ru/product_info.php/info/p41360_Busy---BB42544.html" TargetMode="External" /><Relationship Id="rId96" Type="http://schemas.openxmlformats.org/officeDocument/2006/relationships/hyperlink" Target="http://www.blagoy-art.ru/product_info.php/info/p42152_Busy---FB00001-5.html" TargetMode="External" /><Relationship Id="rId97" Type="http://schemas.openxmlformats.org/officeDocument/2006/relationships/hyperlink" Target="http://www.blagoy-art.ru/product_info.php/info/p41669_Busy---HO08140.html" TargetMode="External" /><Relationship Id="rId98" Type="http://schemas.openxmlformats.org/officeDocument/2006/relationships/hyperlink" Target="http://www.blagoy-art.ru/product_info.php/info/p41399_Busy---JC08140-9.html" TargetMode="External" /><Relationship Id="rId99" Type="http://schemas.openxmlformats.org/officeDocument/2006/relationships/hyperlink" Target="http://www.blagoy-art.ru/product_info.php/info/p42125_Rezinka---PS00007.html" TargetMode="External" /><Relationship Id="rId100" Type="http://schemas.openxmlformats.org/officeDocument/2006/relationships/hyperlink" Target="http://www.blagoy-art.ru/product_info.php/info/p42125_Rezinka---PS00007.html" TargetMode="External" /><Relationship Id="rId101" Type="http://schemas.openxmlformats.org/officeDocument/2006/relationships/hyperlink" Target="http://www.blagoy-art.ru/product_info.php/info/p42136_SHelchok---PS00023.html" TargetMode="External" /><Relationship Id="rId102" Type="http://schemas.openxmlformats.org/officeDocument/2006/relationships/hyperlink" Target="http://www.blagoy-art.ru/product_info.php/info/p3790_SHpilki---PE0824-belyi.html" TargetMode="External" /><Relationship Id="rId103" Type="http://schemas.openxmlformats.org/officeDocument/2006/relationships/hyperlink" Target="http://www.blagoy-art.ru/product_info.php/info/p130_Braslet---BM0215-2.html" TargetMode="External" /><Relationship Id="rId104" Type="http://schemas.openxmlformats.org/officeDocument/2006/relationships/hyperlink" Target="http://www.blagoy-art.ru/product_info.php/info/p41528_Braslet----KE02027-3.html" TargetMode="External" /><Relationship Id="rId105" Type="http://schemas.openxmlformats.org/officeDocument/2006/relationships/hyperlink" Target="http://www.blagoy-art.ru/product_info.php/info/p41517_Braslet----KE02024-8.html" TargetMode="External" /><Relationship Id="rId106" Type="http://schemas.openxmlformats.org/officeDocument/2006/relationships/hyperlink" Target="http://www.blagoy-art.ru/product_info.php/info/p42151_Busy---FB00001-8.html" TargetMode="External" /><Relationship Id="rId107" Type="http://schemas.openxmlformats.org/officeDocument/2006/relationships/hyperlink" Target="http://www.blagoy-art.ru/product_info.php/info/p42262_Busy---FB00011.html" TargetMode="External" /><Relationship Id="rId108" Type="http://schemas.openxmlformats.org/officeDocument/2006/relationships/hyperlink" Target="http://www.blagoy-art.ru/product_info.php/info/p4921_Nabor---BR00382-2.html" TargetMode="External" /><Relationship Id="rId109" Type="http://schemas.openxmlformats.org/officeDocument/2006/relationships/hyperlink" Target="http://www.blagoy-art.ru/product_info.php/info/p4998_Brosh---BT00753-2.html" TargetMode="External" /><Relationship Id="rId110" Type="http://schemas.openxmlformats.org/officeDocument/2006/relationships/hyperlink" Target="http://www.blagoy-art.ru/product_info.php/info/p891_Brosh---MP1833.html" TargetMode="External" /><Relationship Id="rId111" Type="http://schemas.openxmlformats.org/officeDocument/2006/relationships/hyperlink" Target="http://www.blagoy-art.ru/product_info.php/info/p1893_Brosh---SB2187-1.html" TargetMode="External" /><Relationship Id="rId112" Type="http://schemas.openxmlformats.org/officeDocument/2006/relationships/hyperlink" Target="http://www.blagoy-art.ru/product_info.php/info/p2028_Brosh---SB5020-3.html" TargetMode="External" /><Relationship Id="rId113" Type="http://schemas.openxmlformats.org/officeDocument/2006/relationships/hyperlink" Target="http://www.blagoy-art.ru/product_info.php/info/p2028_Brosh---SB5020-3.html" TargetMode="External" /><Relationship Id="rId114" Type="http://schemas.openxmlformats.org/officeDocument/2006/relationships/hyperlink" Target="http://www.blagoy-art.ru/product_info.php/info/p41546_Sergi---HC04941-1.html" TargetMode="External" /><Relationship Id="rId115" Type="http://schemas.openxmlformats.org/officeDocument/2006/relationships/hyperlink" Target="http://www.blagoy-art.ru/product_info.php/info/p41582_Sergi---HC05346-1.html" TargetMode="External" /><Relationship Id="rId116" Type="http://schemas.openxmlformats.org/officeDocument/2006/relationships/hyperlink" Target="http://www.blagoy-art.ru/product_info.php/info/p5407_Nevidimki---DO01128-1.html" TargetMode="External" /><Relationship Id="rId117" Type="http://schemas.openxmlformats.org/officeDocument/2006/relationships/hyperlink" Target="http://www.blagoy-art.ru/product_info.php/info/p5517_Nevidimki---KK00021-1.html" TargetMode="External" /><Relationship Id="rId118" Type="http://schemas.openxmlformats.org/officeDocument/2006/relationships/hyperlink" Target="http://www.blagoy-art.ru/product_info.php/info/p5517_Nevidimki---KK00021-1.html" TargetMode="External" /><Relationship Id="rId119" Type="http://schemas.openxmlformats.org/officeDocument/2006/relationships/hyperlink" Target="http://www.blagoy-art.ru/product_info.php/info/p5434_Nevidimki---KK00038-8.html" TargetMode="External" /><Relationship Id="rId120" Type="http://schemas.openxmlformats.org/officeDocument/2006/relationships/hyperlink" Target="http://www.blagoy-art.ru/product_info.php/info/p5520_Nevidimki---KK00050-1.html" TargetMode="External" /><Relationship Id="rId121" Type="http://schemas.openxmlformats.org/officeDocument/2006/relationships/hyperlink" Target="http://www.blagoy-art.ru/product_info.php/info/p5520_Nevidimki---KK00050-1.html" TargetMode="External" /><Relationship Id="rId122" Type="http://schemas.openxmlformats.org/officeDocument/2006/relationships/hyperlink" Target="http://www.blagoy-art.ru/product_info.php/info/p5440_Nevidimki---KM00021-Black.html" TargetMode="External" /><Relationship Id="rId123" Type="http://schemas.openxmlformats.org/officeDocument/2006/relationships/hyperlink" Target="http://www.blagoy-art.ru/product_info.php/info/p41346_Nabor-zhemchuzhnyi---EK00078-8.html" TargetMode="External" /><Relationship Id="rId124" Type="http://schemas.openxmlformats.org/officeDocument/2006/relationships/hyperlink" Target="http://www.blagoy-art.ru/product_info.php/info/p936_Brosh---RE0923.html" TargetMode="External" /><Relationship Id="rId125" Type="http://schemas.openxmlformats.org/officeDocument/2006/relationships/hyperlink" Target="http://www.blagoy-art.ru/product_info.php/info/p41414_Busy---JC48140-4.html" TargetMode="External" /><Relationship Id="rId126" Type="http://schemas.openxmlformats.org/officeDocument/2006/relationships/hyperlink" Target="http://www.blagoy-art.ru/product_info.php/info/p5421_Nevidimki---KK00003-Black.html" TargetMode="External" /><Relationship Id="rId127" Type="http://schemas.openxmlformats.org/officeDocument/2006/relationships/hyperlink" Target="http://www.blagoy-art.ru/product_info.php/info/p5421_Nevidimki---KK00003-Black.html" TargetMode="External" /><Relationship Id="rId128" Type="http://schemas.openxmlformats.org/officeDocument/2006/relationships/hyperlink" Target="http://www.blagoy-art.ru/product_info.php/info/p41470_Braslet----KE02010-9.html" TargetMode="External" /><Relationship Id="rId129" Type="http://schemas.openxmlformats.org/officeDocument/2006/relationships/hyperlink" Target="http://www.blagoy-art.ru/product_info.php/info/p41497_Braslet----KE02018-1.html" TargetMode="External" /><Relationship Id="rId130" Type="http://schemas.openxmlformats.org/officeDocument/2006/relationships/hyperlink" Target="http://www.blagoy-art.ru/product_info.php/info/p41501_Braslet----KE02019-1.html" TargetMode="External" /><Relationship Id="rId131" Type="http://schemas.openxmlformats.org/officeDocument/2006/relationships/hyperlink" Target="http://www.blagoy-art.ru/product_info.php/info/p41504_Braslet----KE02020-1.html" TargetMode="External" /><Relationship Id="rId132" Type="http://schemas.openxmlformats.org/officeDocument/2006/relationships/hyperlink" Target="http://www.blagoy-art.ru/product_info.php/info/p41523_Braslet----KE02026-1.html" TargetMode="External" /><Relationship Id="rId133" Type="http://schemas.openxmlformats.org/officeDocument/2006/relationships/hyperlink" Target="http://www.blagoy-art.ru/product_info.php/info/p41475_Braslet----KE02011-4.html" TargetMode="External" /><Relationship Id="rId134" Type="http://schemas.openxmlformats.org/officeDocument/2006/relationships/hyperlink" Target="http://www.blagoy-art.ru/product_info.php/info/p41506_Braslet----KE02020-4.html" TargetMode="External" /><Relationship Id="rId135" Type="http://schemas.openxmlformats.org/officeDocument/2006/relationships/hyperlink" Target="http://www.blagoy-art.ru/product_info.php/info/p41505_Braslet----KE02020-0.html" TargetMode="External" /><Relationship Id="rId136" Type="http://schemas.openxmlformats.org/officeDocument/2006/relationships/hyperlink" Target="http://www.blagoy-art.ru/product_info.php/info/p41758_Nabor---AF19634-4.html" TargetMode="External" /><Relationship Id="rId137" Type="http://schemas.openxmlformats.org/officeDocument/2006/relationships/hyperlink" Target="http://www.blagoy-art.ru/product_info.php/info/p3896_Braslet---EK00188-1.html" TargetMode="External" /><Relationship Id="rId138" Type="http://schemas.openxmlformats.org/officeDocument/2006/relationships/hyperlink" Target="http://www.blagoy-art.ru/product_info.php/info/p361_Nabor-zhemchuzhnyi---EK0088-1.html" TargetMode="External" /><Relationship Id="rId139" Type="http://schemas.openxmlformats.org/officeDocument/2006/relationships/hyperlink" Target="http://www.blagoy-art.ru/product_info.php/info/p41673_Nabor-zhemchuzhnyi---HO00710-8.html" TargetMode="External" /><Relationship Id="rId140" Type="http://schemas.openxmlformats.org/officeDocument/2006/relationships/hyperlink" Target="http://www.blagoy-art.ru/product_info.php/info/p5407_Nevidimki---DO01128-1.html" TargetMode="External" /><Relationship Id="rId141" Type="http://schemas.openxmlformats.org/officeDocument/2006/relationships/hyperlink" Target="http://www.blagoy-art.ru/product_info.php/info/p5063_Diadema---HX31121-1.html" TargetMode="External" /><Relationship Id="rId142" Type="http://schemas.openxmlformats.org/officeDocument/2006/relationships/hyperlink" Target="http://www.blagoy-art.ru/product_info.php/info/p5020_Greben---FH00324-1.html" TargetMode="External" /><Relationship Id="rId143" Type="http://schemas.openxmlformats.org/officeDocument/2006/relationships/hyperlink" Target="http://www.blagoy-art.ru/product_info.php/info/p41517_Braslet----KE02024-8.html" TargetMode="External" /><Relationship Id="rId144" Type="http://schemas.openxmlformats.org/officeDocument/2006/relationships/hyperlink" Target="http://www.blagoy-art.ru/product_info.php/info/p41429_Busy---JC08110-6.html" TargetMode="External" /><Relationship Id="rId145" Type="http://schemas.openxmlformats.org/officeDocument/2006/relationships/hyperlink" Target="http://www.blagoy-art.ru/product_info.php/info/p41472_Braslet----KE02011-8.html" TargetMode="External" /><Relationship Id="rId146" Type="http://schemas.openxmlformats.org/officeDocument/2006/relationships/hyperlink" Target="http://www.blagoy-art.ru/product_info.php/info/p41463_Braslet----KE02007-8.html" TargetMode="External" /><Relationship Id="rId147" Type="http://schemas.openxmlformats.org/officeDocument/2006/relationships/hyperlink" Target="http://www.blagoy-art.ru/product_info.php/info/p41525_Braslet----KE02026-4.html" TargetMode="External" /><Relationship Id="rId148" Type="http://schemas.openxmlformats.org/officeDocument/2006/relationships/hyperlink" Target="http://www.blagoy-art.ru/product_info.php/info/p3957_Nabor---KE09531-3.html" TargetMode="External" /><Relationship Id="rId149" Type="http://schemas.openxmlformats.org/officeDocument/2006/relationships/hyperlink" Target="http://www.blagoy-art.ru/product_info.php/info/p41453_Braslet----KE02005-6.html" TargetMode="External" /><Relationship Id="rId150" Type="http://schemas.openxmlformats.org/officeDocument/2006/relationships/hyperlink" Target="http://www.blagoy-art.ru/product_info.php/info/p1316_Zazhim-dlya-volos---JI3008-1.html" TargetMode="External" /><Relationship Id="rId151" Type="http://schemas.openxmlformats.org/officeDocument/2006/relationships/hyperlink" Target="http://www.blagoy-art.ru/product_info.php/info/p41507_Braslet----KE02021-0.html" TargetMode="External" /><Relationship Id="rId152" Type="http://schemas.openxmlformats.org/officeDocument/2006/relationships/hyperlink" Target="http://www.blagoy-art.ru/product_info.php/info/p41510_Braslet----KE02021-5.html" TargetMode="External" /><Relationship Id="rId153" Type="http://schemas.openxmlformats.org/officeDocument/2006/relationships/hyperlink" Target="http://www.blagoy-art.ru/product_info.php/info/p41478_Braslet----KE02012-6.html" TargetMode="External" /><Relationship Id="rId154" Type="http://schemas.openxmlformats.org/officeDocument/2006/relationships/hyperlink" Target="http://www.blagoy-art.ru/product_info.php/info/p146_Braslet---BM1171-1.html" TargetMode="External" /><Relationship Id="rId155" Type="http://schemas.openxmlformats.org/officeDocument/2006/relationships/hyperlink" Target="http://www.blagoy-art.ru/product_info.php/info/p130_Braslet---BM0215-2.html" TargetMode="External" /><Relationship Id="rId156" Type="http://schemas.openxmlformats.org/officeDocument/2006/relationships/hyperlink" Target="http://www.blagoy-art.ru/product_info.php/info/p3486_Rezinka---NA01054-1.html" TargetMode="External" /><Relationship Id="rId157" Type="http://schemas.openxmlformats.org/officeDocument/2006/relationships/hyperlink" Target="http://www.blagoy-art.ru/product_info.php/info/p42136_SHelchok---PS00023.html" TargetMode="External" /><Relationship Id="rId158" Type="http://schemas.openxmlformats.org/officeDocument/2006/relationships/hyperlink" Target="http://www.blagoy-art.ru/product_info.php/info/p3790_SHpilki---PE0824-belyi.html" TargetMode="External" /><Relationship Id="rId159" Type="http://schemas.openxmlformats.org/officeDocument/2006/relationships/hyperlink" Target="http://www.blagoy-art.ru/product_info.php/info/p964_Brosh---RE1548.html" TargetMode="External" /><Relationship Id="rId160" Type="http://schemas.openxmlformats.org/officeDocument/2006/relationships/hyperlink" Target="http://www.blagoy-art.ru/product_info.php/info/p1893_Brosh---SB2187-1.html" TargetMode="External" /><Relationship Id="rId161" Type="http://schemas.openxmlformats.org/officeDocument/2006/relationships/hyperlink" Target="http://www.blagoy-art.ru/product_info.php/info/p42022_Komplekt---NT00014.html" TargetMode="External" /><Relationship Id="rId162" Type="http://schemas.openxmlformats.org/officeDocument/2006/relationships/hyperlink" Target="http://www.blagoy-art.ru/product_info.php/info/p41571_Sergi---HC05257-1.html" TargetMode="External" /><Relationship Id="rId163" Type="http://schemas.openxmlformats.org/officeDocument/2006/relationships/hyperlink" Target="http://www.blagoy-art.ru/product_info.php/info/p41819_Sergi---GP01109-1.html" TargetMode="External" /><Relationship Id="rId164" Type="http://schemas.openxmlformats.org/officeDocument/2006/relationships/hyperlink" Target="http://www.blagoy-art.ru/product_info.php/info/p41560_Sergi---HC05108-2.html" TargetMode="External" /><Relationship Id="rId165" Type="http://schemas.openxmlformats.org/officeDocument/2006/relationships/hyperlink" Target="http://www.blagoy-art.ru/product_info.php/info/p41663_Nabor-zhemchuzhnyi---HO00712-6.html" TargetMode="External" /><Relationship Id="rId166" Type="http://schemas.openxmlformats.org/officeDocument/2006/relationships/hyperlink" Target="http://www.blagoy-art.ru/product_info.php/info/p891_Brosh---MP1833.html" TargetMode="External" /><Relationship Id="rId167" Type="http://schemas.openxmlformats.org/officeDocument/2006/relationships/hyperlink" Target="http://www.blagoy-art.ru/product_info.php/info/p964_Brosh---RE1548.html" TargetMode="External" /><Relationship Id="rId168" Type="http://schemas.openxmlformats.org/officeDocument/2006/relationships/hyperlink" Target="http://www.blagoy-art.ru/product_info.php/info/p987_Brosh---SB5671.html" TargetMode="External" /><Relationship Id="rId169" Type="http://schemas.openxmlformats.org/officeDocument/2006/relationships/hyperlink" Target="http://www.blagoy-art.ru/product_info.php/info/p136_Braslet---BM0309-color.html" TargetMode="External" /><Relationship Id="rId170" Type="http://schemas.openxmlformats.org/officeDocument/2006/relationships/hyperlink" Target="http://www.blagoy-art.ru/product_info.php/info/p41388_Busy---TT00002-2.html" TargetMode="External" /><Relationship Id="rId171" Type="http://schemas.openxmlformats.org/officeDocument/2006/relationships/hyperlink" Target="http://www.blagoy-art.ru/product_info.php/info/p41408_Busy---JC38140-0.html" TargetMode="External" /><Relationship Id="rId172" Type="http://schemas.openxmlformats.org/officeDocument/2006/relationships/hyperlink" Target="http://www.blagoy-art.ru/product_info.php/info/p41651_Busy---HO08130.html" TargetMode="External" /><Relationship Id="rId173" Type="http://schemas.openxmlformats.org/officeDocument/2006/relationships/hyperlink" Target="http://www.blagoy-art.ru/product_info.php/info/p4605_Kulon-sergi---AZ6829-5.html" TargetMode="External" /><Relationship Id="rId174" Type="http://schemas.openxmlformats.org/officeDocument/2006/relationships/hyperlink" Target="http://www.blagoy-art.ru/product_info.php/info/p41464_Braslet----KE02008-1.html" TargetMode="External" /><Relationship Id="rId175" Type="http://schemas.openxmlformats.org/officeDocument/2006/relationships/hyperlink" Target="http://www.blagoy-art.ru/product_info.php/info/p4968_Diadema---BH00316-2.html" TargetMode="External" /><Relationship Id="rId176" Type="http://schemas.openxmlformats.org/officeDocument/2006/relationships/hyperlink" Target="http://www.blagoy-art.ru/product_info.php/info/p41400_Busy---JC18140-8.html" TargetMode="External" /><Relationship Id="rId177" Type="http://schemas.openxmlformats.org/officeDocument/2006/relationships/hyperlink" Target="http://www.blagoy-art.ru/product_info.php/info/p41763_Nabor---AF19167-1.html" TargetMode="External" /><Relationship Id="rId178" Type="http://schemas.openxmlformats.org/officeDocument/2006/relationships/hyperlink" Target="http://www.blagoy-art.ru/product_info.php/info/p5331_Nabor---HD00474-1.html" TargetMode="External" /><Relationship Id="rId179" Type="http://schemas.openxmlformats.org/officeDocument/2006/relationships/hyperlink" Target="http://www.blagoy-art.ru/product_info.php/info/p41339_Nabor-zhemchuzhnyi---EK00078-1.html" TargetMode="External" /><Relationship Id="rId180" Type="http://schemas.openxmlformats.org/officeDocument/2006/relationships/hyperlink" Target="http://www.blagoy-art.ru/product_info.php/info/p4487_Greben---KO00438-1.html" TargetMode="External" /><Relationship Id="rId181" Type="http://schemas.openxmlformats.org/officeDocument/2006/relationships/hyperlink" Target="http://www.blagoy-art.ru/product_info.php/info/p2029_Spiralki-PE0201-3.html" TargetMode="External" /><Relationship Id="rId182" Type="http://schemas.openxmlformats.org/officeDocument/2006/relationships/hyperlink" Target="http://www.blagoy-art.ru/product_info.php/info/p2320_SHpilki---FO00927-1.html" TargetMode="External" /><Relationship Id="rId183" Type="http://schemas.openxmlformats.org/officeDocument/2006/relationships/hyperlink" Target="http://www.blagoy-art.ru/product_info.php/info/p3791_SHpilki---PE1024-belyi.html" TargetMode="External" /><Relationship Id="rId184" Type="http://schemas.openxmlformats.org/officeDocument/2006/relationships/hyperlink" Target="http://www.blagoy-art.ru/product_info.php/info/p4349_SHpilki--FO10002-1.html" TargetMode="External" /><Relationship Id="rId185" Type="http://schemas.openxmlformats.org/officeDocument/2006/relationships/hyperlink" Target="http://www.blagoy-art.ru/product_info.php/info/p5145_Nabor---MR00766-3.html" TargetMode="External" /><Relationship Id="rId186" Type="http://schemas.openxmlformats.org/officeDocument/2006/relationships/hyperlink" Target="http://www.blagoy-art.ru/product_info.php/info/p5145_Nabor---MR00766-3.html" TargetMode="External" /><Relationship Id="rId187" Type="http://schemas.openxmlformats.org/officeDocument/2006/relationships/hyperlink" Target="http://www.blagoy-art.ru/product_info.php/info/p5145_Nabor---MR00766-3.html" TargetMode="External" /><Relationship Id="rId188" Type="http://schemas.openxmlformats.org/officeDocument/2006/relationships/hyperlink" Target="http://www.blagoy-art.ru/product_info.php/info/p5275_Diadema-SS00224-1.html" TargetMode="External" /><Relationship Id="rId189" Type="http://schemas.openxmlformats.org/officeDocument/2006/relationships/hyperlink" Target="http://www.blagoy-art.ru/product_info.php/info/p41496_Braslet----KE02018-2.html" TargetMode="External" /><Relationship Id="rId190" Type="http://schemas.openxmlformats.org/officeDocument/2006/relationships/hyperlink" Target="http://www.blagoy-art.ru/product_info.php/info/p41502_Braslet----KE02019-0.html" TargetMode="External" /><Relationship Id="rId191" Type="http://schemas.openxmlformats.org/officeDocument/2006/relationships/hyperlink" Target="http://www.blagoy-art.ru/product_info.php/info/p41826_Sergi---GP01114.html" TargetMode="External" /><Relationship Id="rId192" Type="http://schemas.openxmlformats.org/officeDocument/2006/relationships/hyperlink" Target="http://www.blagoy-art.ru/product_info.php/info/p41674_Nabor-zhemchuzhnyi---HO00710-5.html" TargetMode="External" /><Relationship Id="rId193" Type="http://schemas.openxmlformats.org/officeDocument/2006/relationships/hyperlink" Target="http://www.blagoy-art.ru/product_info.php/info/p41356_Nabor-zhemchuzhnyi---EK00088-0.html" TargetMode="External" /><Relationship Id="rId194" Type="http://schemas.openxmlformats.org/officeDocument/2006/relationships/hyperlink" Target="http://www.blagoy-art.ru/product_info.php/info/p41695_Braslet-zhemchuzhnyi---JM08001.html" TargetMode="External" /><Relationship Id="rId195" Type="http://schemas.openxmlformats.org/officeDocument/2006/relationships/hyperlink" Target="http://www.blagoy-art.ru/product_info.php/info/p41810_Sergi---GP01101-1.html" TargetMode="External" /><Relationship Id="rId196" Type="http://schemas.openxmlformats.org/officeDocument/2006/relationships/hyperlink" Target="http://www.blagoy-art.ru/product_info.php/info/p41522_Braslet----KE02025-5.html" TargetMode="External" /><Relationship Id="rId197" Type="http://schemas.openxmlformats.org/officeDocument/2006/relationships/hyperlink" Target="http://www.blagoy-art.ru/product_info.php/info/p41938_Rezinka---SD00184-2.html" TargetMode="External" /><Relationship Id="rId198" Type="http://schemas.openxmlformats.org/officeDocument/2006/relationships/hyperlink" Target="http://www.blagoy-art.ru/product_info.php/info/p41900_Rezinka---SD00246-5.html" TargetMode="External" /><Relationship Id="rId199" Type="http://schemas.openxmlformats.org/officeDocument/2006/relationships/hyperlink" Target="http://www.blagoy-art.ru/product_info.php/info/p4508_SHpilki---PE00303-5.html" TargetMode="External" /><Relationship Id="rId200" Type="http://schemas.openxmlformats.org/officeDocument/2006/relationships/hyperlink" Target="http://www.blagoy-art.ru/product_info.php/info/p41506_Braslet----KE02020-4.html" TargetMode="External" /><Relationship Id="rId201" Type="http://schemas.openxmlformats.org/officeDocument/2006/relationships/hyperlink" Target="http://www.blagoy-art.ru/product_info.php/info/p41522_Braslet----KE02025-5.html" TargetMode="External" /><Relationship Id="rId202" Type="http://schemas.openxmlformats.org/officeDocument/2006/relationships/hyperlink" Target="http://www.blagoy-art.ru/product_info.php/info/p41815_Sergi---GP01106.html" TargetMode="External" /><Relationship Id="rId203" Type="http://schemas.openxmlformats.org/officeDocument/2006/relationships/hyperlink" Target="http://www.blagoy-art.ru/product_info.php/info/p41826_Sergi---GP01114.html" TargetMode="External" /><Relationship Id="rId204" Type="http://schemas.openxmlformats.org/officeDocument/2006/relationships/hyperlink" Target="http://www.blagoy-art.ru/product_info.php/info/p4928_Nabor---BR00453-9.html" TargetMode="External" /><Relationship Id="rId205" Type="http://schemas.openxmlformats.org/officeDocument/2006/relationships/hyperlink" Target="http://www.blagoy-art.ru/product_info.php/info/p74_Busy---HO0120-white-m.html" TargetMode="External" /><Relationship Id="rId206" Type="http://schemas.openxmlformats.org/officeDocument/2006/relationships/hyperlink" Target="http://www.blagoy-art.ru/product_info.php/info/p41649_Busy---HO08130-3.html" TargetMode="External" /><Relationship Id="rId207" Type="http://schemas.openxmlformats.org/officeDocument/2006/relationships/hyperlink" Target="http://www.blagoy-art.ru/product_info.php/info/p5381_Nevidimki---ZA01101-1.html" TargetMode="External" /><Relationship Id="rId20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lagoy-art.ru/product_info.php/info/p4533_Greben---PO02807-2-pearl.html" TargetMode="External" /><Relationship Id="rId2" Type="http://schemas.openxmlformats.org/officeDocument/2006/relationships/hyperlink" Target="http://www.blagoy-art.ru/product_info.php/info/p5031_Greben---FH00340-2.html" TargetMode="External" /><Relationship Id="rId3" Type="http://schemas.openxmlformats.org/officeDocument/2006/relationships/hyperlink" Target="http://www.blagoy-art.ru/product_info.php/info/p41356_Nabor-zhemchuzhnyi---EK00088-0.html" TargetMode="External" /><Relationship Id="rId4" Type="http://schemas.openxmlformats.org/officeDocument/2006/relationships/hyperlink" Target="http://www.blagoy-art.ru/product_info.php/info/p357_Nabor-zhemchuzhnyi---EK0078-4.html" TargetMode="External" /><Relationship Id="rId5" Type="http://schemas.openxmlformats.org/officeDocument/2006/relationships/hyperlink" Target="http://www.blagoy-art.ru/product_info.php/info/p358_Nabor-zhemchuzhnyi---EK0078-3.html" TargetMode="External" /><Relationship Id="rId6" Type="http://schemas.openxmlformats.org/officeDocument/2006/relationships/hyperlink" Target="http://www.blagoy-art.ru/product_info.php/info/p354_Nabor-zhemchuzhnyi---EK0076-yellow.html" TargetMode="External" /><Relationship Id="rId7" Type="http://schemas.openxmlformats.org/officeDocument/2006/relationships/hyperlink" Target="http://www.blagoy-art.ru/product_info.php/info/p41448_Braslet----KE02003-6.html" TargetMode="External" /><Relationship Id="rId8" Type="http://schemas.openxmlformats.org/officeDocument/2006/relationships/hyperlink" Target="http://www.blagoy-art.ru/product_info.php/info/p41809_Sergi---GP01100-5.html" TargetMode="External" /><Relationship Id="rId9" Type="http://schemas.openxmlformats.org/officeDocument/2006/relationships/hyperlink" Target="http://www.blagoy-art.ru/product_info.php/info/p41849_Busy---GP01004-3.html" TargetMode="External" /><Relationship Id="rId10" Type="http://schemas.openxmlformats.org/officeDocument/2006/relationships/hyperlink" Target="http://www.blagoy-art.ru/product_info.php/info/p3013_Nevidimki---NA01039-8.html" TargetMode="External" /><Relationship Id="rId11" Type="http://schemas.openxmlformats.org/officeDocument/2006/relationships/hyperlink" Target="http://www.blagoy-art.ru/product_info.php/info/p41430_Busy---JC18110-1.html" TargetMode="External" /><Relationship Id="rId12" Type="http://schemas.openxmlformats.org/officeDocument/2006/relationships/hyperlink" Target="http://www.blagoy-art.ru/product_info.php/info/p41437_Busy---JC18110-8.html" TargetMode="External" /><Relationship Id="rId13" Type="http://schemas.openxmlformats.org/officeDocument/2006/relationships/hyperlink" Target="http://www.blagoy-art.ru/product_info.php/info/p4132_Obodok---PO01609-1.html" TargetMode="External" /><Relationship Id="rId14" Type="http://schemas.openxmlformats.org/officeDocument/2006/relationships/hyperlink" Target="http://www.blagoy-art.ru/product_info.php/info/p41650_Busy---HO08130-4.html" TargetMode="External" /><Relationship Id="rId15" Type="http://schemas.openxmlformats.org/officeDocument/2006/relationships/hyperlink" Target="http://www.blagoy-art.ru/product_info.php/info/p3896_Braslet---EK00188-1.html" TargetMode="External" /><Relationship Id="rId16" Type="http://schemas.openxmlformats.org/officeDocument/2006/relationships/hyperlink" Target="http://www.blagoy-art.ru/product_info.php/info/p3899_Braslet---EK00090-1-4.html" TargetMode="External" /><Relationship Id="rId17" Type="http://schemas.openxmlformats.org/officeDocument/2006/relationships/hyperlink" Target="http://www.blagoy-art.ru/product_info.php/info/p4842_Nabor---AK02290-1.html" TargetMode="External" /><Relationship Id="rId18" Type="http://schemas.openxmlformats.org/officeDocument/2006/relationships/hyperlink" Target="http://www.blagoy-art.ru/product_info.php/info/p4226_Nabor---AK12893-4.html" TargetMode="External" /><Relationship Id="rId19" Type="http://schemas.openxmlformats.org/officeDocument/2006/relationships/hyperlink" Target="http://www.blagoy-art.ru/product_info.php/info/p41439_Braslet----KE02000-3.html" TargetMode="External" /><Relationship Id="rId20" Type="http://schemas.openxmlformats.org/officeDocument/2006/relationships/hyperlink" Target="http://www.blagoy-art.ru/product_info.php/info/p41441_Braslet----KE02000-6.html" TargetMode="External" /><Relationship Id="rId21" Type="http://schemas.openxmlformats.org/officeDocument/2006/relationships/hyperlink" Target="http://www.blagoy-art.ru/product_info.php/info/p41438_Braslet----KE02000-8.html" TargetMode="External" /><Relationship Id="rId22" Type="http://schemas.openxmlformats.org/officeDocument/2006/relationships/hyperlink" Target="http://www.blagoy-art.ru/product_info.php/info/p41835_Busy---GP01001-8.html" TargetMode="External" /><Relationship Id="rId23" Type="http://schemas.openxmlformats.org/officeDocument/2006/relationships/hyperlink" Target="http://www.blagoy-art.ru/product_info.php/info/p41844_Busy---GP01003-4.html" TargetMode="External" /><Relationship Id="rId24" Type="http://schemas.openxmlformats.org/officeDocument/2006/relationships/hyperlink" Target="http://www.blagoy-art.ru/product_info.php/info/p41376_Busy---BB42559.html" TargetMode="External" /><Relationship Id="rId25" Type="http://schemas.openxmlformats.org/officeDocument/2006/relationships/hyperlink" Target="http://www.blagoy-art.ru/product_info.php/info/p41530_Braslet----KE02027-5.html" TargetMode="External" /><Relationship Id="rId26" Type="http://schemas.openxmlformats.org/officeDocument/2006/relationships/hyperlink" Target="http://www.blagoy-art.ru/product_info.php/info/p3790_SHpilki---PE0824-belyi.html" TargetMode="External" /><Relationship Id="rId27" Type="http://schemas.openxmlformats.org/officeDocument/2006/relationships/hyperlink" Target="http://www.blagoy-art.ru/product_info.php/info/p4943_Nabor---BR00926-4.html" TargetMode="External" /><Relationship Id="rId28" Type="http://schemas.openxmlformats.org/officeDocument/2006/relationships/hyperlink" Target="http://www.blagoy-art.ru/product_info.php/info/p41499_Braslet----KE02018-8.html" TargetMode="External" /><Relationship Id="rId29" Type="http://schemas.openxmlformats.org/officeDocument/2006/relationships/hyperlink" Target="http://www.blagoy-art.ru/product_info.php/info/p41505_Braslet----KE02020-0.html" TargetMode="External" /><Relationship Id="rId30" Type="http://schemas.openxmlformats.org/officeDocument/2006/relationships/hyperlink" Target="http://www.blagoy-art.ru/product_info.php/info/p41506_Braslet----KE02020-4.html" TargetMode="External" /><Relationship Id="rId31" Type="http://schemas.openxmlformats.org/officeDocument/2006/relationships/hyperlink" Target="http://www.blagoy-art.ru/product_info.php/info/p41504_Braslet----KE02020-1.html" TargetMode="External" /><Relationship Id="rId32" Type="http://schemas.openxmlformats.org/officeDocument/2006/relationships/hyperlink" Target="http://www.blagoy-art.ru/product_info.php/info/p41521_Braslet----KE02025-9.html" TargetMode="External" /><Relationship Id="rId33" Type="http://schemas.openxmlformats.org/officeDocument/2006/relationships/hyperlink" Target="http://www.blagoy-art.ru/product_info.php/info/p41525_Braslet----KE02026-4.html" TargetMode="External" /><Relationship Id="rId34" Type="http://schemas.openxmlformats.org/officeDocument/2006/relationships/hyperlink" Target="http://www.blagoy-art.ru/product_info.php/info/p41854_Busy---GP01006-7.html" TargetMode="External" /><Relationship Id="rId35" Type="http://schemas.openxmlformats.org/officeDocument/2006/relationships/hyperlink" Target="http://www.blagoy-art.ru/product_info.php/info/p41820_Sergi---GP01109-4.html" TargetMode="External" /><Relationship Id="rId36" Type="http://schemas.openxmlformats.org/officeDocument/2006/relationships/hyperlink" Target="http://www.blagoy-art.ru/product_info.php/info/p41821_Sergi---GP01110-8.html" TargetMode="External" /><Relationship Id="rId37" Type="http://schemas.openxmlformats.org/officeDocument/2006/relationships/hyperlink" Target="http://www.blagoy-art.ru/product_info.php/info/p41821_Sergi---GP01110-8.html" TargetMode="External" /><Relationship Id="rId38" Type="http://schemas.openxmlformats.org/officeDocument/2006/relationships/hyperlink" Target="http://www.blagoy-art.ru/product_info.php/info/p41509_Braslet----KE02021-2.html" TargetMode="External" /><Relationship Id="rId39" Type="http://schemas.openxmlformats.org/officeDocument/2006/relationships/hyperlink" Target="http://www.blagoy-art.ru/product_info.php/info/p42253_Busy---FB00006-0.html" TargetMode="External" /><Relationship Id="rId40" Type="http://schemas.openxmlformats.org/officeDocument/2006/relationships/hyperlink" Target="http://www.blagoy-art.ru/product_info.php/info/p42044_Komplekt---DT00070.html" TargetMode="External" /><Relationship Id="rId41" Type="http://schemas.openxmlformats.org/officeDocument/2006/relationships/hyperlink" Target="http://www.blagoy-art.ru/product_info.php/info/p42024_Zaponki---SV00006.html" TargetMode="External" /><Relationship Id="rId42" Type="http://schemas.openxmlformats.org/officeDocument/2006/relationships/hyperlink" Target="http://www.blagoy-art.ru/product_info.php/info/p3733_Kulon---KC0777-1.html" TargetMode="External" /><Relationship Id="rId43" Type="http://schemas.openxmlformats.org/officeDocument/2006/relationships/hyperlink" Target="http://www.blagoy-art.ru/product_info.php/info/p41407_Busy---JC38140-1.html" TargetMode="External" /><Relationship Id="rId44" Type="http://schemas.openxmlformats.org/officeDocument/2006/relationships/hyperlink" Target="http://www.blagoy-art.ru/product_info.php/info/p41839_Busy---GP01002-1.html" TargetMode="External" /><Relationship Id="rId45" Type="http://schemas.openxmlformats.org/officeDocument/2006/relationships/hyperlink" Target="http://www.blagoy-art.ru/product_info.php/info/p5488_Nevidimki---KA00188-3.html" TargetMode="External" /><Relationship Id="rId46" Type="http://schemas.openxmlformats.org/officeDocument/2006/relationships/hyperlink" Target="http://www.blagoy-art.ru/product_info.php/info/p42125_Rezinka---PS00007.html" TargetMode="External" /><Relationship Id="rId47" Type="http://schemas.openxmlformats.org/officeDocument/2006/relationships/hyperlink" Target="http://www.blagoy-art.ru/product_info.php/info/p42136_SHelchok---PS00023.html" TargetMode="External" /><Relationship Id="rId48" Type="http://schemas.openxmlformats.org/officeDocument/2006/relationships/hyperlink" Target="http://www.blagoy-art.ru/product_info.php/info/p42125_Rezinka---PS00007.html" TargetMode="External" /><Relationship Id="rId49" Type="http://schemas.openxmlformats.org/officeDocument/2006/relationships/hyperlink" Target="http://www.blagoy-art.ru/product_info.php/info/p5027_Greben---FH00334-1.html" TargetMode="External" /><Relationship Id="rId50" Type="http://schemas.openxmlformats.org/officeDocument/2006/relationships/hyperlink" Target="http://www.blagoy-art.ru/product_info.php/info/p2963_Pusety---ZZ0001-2.html" TargetMode="External" /><Relationship Id="rId51" Type="http://schemas.openxmlformats.org/officeDocument/2006/relationships/hyperlink" Target="http://www.blagoy-art.ru/product_info.php/info/p41565_Sergi---HC05198-1.html" TargetMode="External" /><Relationship Id="rId52" Type="http://schemas.openxmlformats.org/officeDocument/2006/relationships/hyperlink" Target="http://www.blagoy-art.ru/product_info.php/info/p41570_Sergi---HC05257-8.html" TargetMode="External" /><Relationship Id="rId53" Type="http://schemas.openxmlformats.org/officeDocument/2006/relationships/hyperlink" Target="http://www.blagoy-art.ru/product_info.php/info/p41502_Braslet----KE02019-0.html" TargetMode="External" /><Relationship Id="rId54" Type="http://schemas.openxmlformats.org/officeDocument/2006/relationships/hyperlink" Target="http://www.blagoy-art.ru/product_info.php/info/p41517_Braslet----KE02024-8.html" TargetMode="External" /><Relationship Id="rId55" Type="http://schemas.openxmlformats.org/officeDocument/2006/relationships/hyperlink" Target="http://www.blagoy-art.ru/product_info.php/info/p41433_Busy---JC18110-0.html" TargetMode="External" /><Relationship Id="rId56" Type="http://schemas.openxmlformats.org/officeDocument/2006/relationships/hyperlink" Target="http://www.blagoy-art.ru/product_info.php/info/p41431_Busy---JC18110-2.html" TargetMode="External" /><Relationship Id="rId57" Type="http://schemas.openxmlformats.org/officeDocument/2006/relationships/hyperlink" Target="http://www.blagoy-art.ru/product_info.php/info/p41434_Busy---JC18110-5.html" TargetMode="External" /><Relationship Id="rId58" Type="http://schemas.openxmlformats.org/officeDocument/2006/relationships/hyperlink" Target="http://www.blagoy-art.ru/product_info.php/info/p41437_Busy---JC18110-8.html" TargetMode="External" /><Relationship Id="rId59" Type="http://schemas.openxmlformats.org/officeDocument/2006/relationships/hyperlink" Target="http://www.blagoy-art.ru/product_info.php/info/p41437_Busy---JC18110-8.html" TargetMode="External" /><Relationship Id="rId60" Type="http://schemas.openxmlformats.org/officeDocument/2006/relationships/hyperlink" Target="http://www.blagoy-art.ru/product_info.php/info/p41414_Busy---JC48140-4.html" TargetMode="External" /><Relationship Id="rId61" Type="http://schemas.openxmlformats.org/officeDocument/2006/relationships/hyperlink" Target="http://www.blagoy-art.ru/product_info.php/info/p3455_Rezinka---NA01054-2-Silver.html" TargetMode="External" /><Relationship Id="rId62" Type="http://schemas.openxmlformats.org/officeDocument/2006/relationships/hyperlink" Target="http://www.blagoy-art.ru/product_info.php/info/p3790_SHpilki---PE0824-belyi.html" TargetMode="External" /><Relationship Id="rId63" Type="http://schemas.openxmlformats.org/officeDocument/2006/relationships/hyperlink" Target="http://www.blagoy-art.ru/product_info.php/info/p41643_Busy---HO08130-9.html" TargetMode="External" /><Relationship Id="rId64" Type="http://schemas.openxmlformats.org/officeDocument/2006/relationships/hyperlink" Target="http://www.blagoy-art.ru/product_info.php/info/p876_Brosh---HF0777.html" TargetMode="External" /><Relationship Id="rId65" Type="http://schemas.openxmlformats.org/officeDocument/2006/relationships/hyperlink" Target="http://www.blagoy-art.ru/product_info.php/info/p41517_Braslet----KE02024-8.html" TargetMode="External" /><Relationship Id="rId66" Type="http://schemas.openxmlformats.org/officeDocument/2006/relationships/hyperlink" Target="http://www.blagoy-art.ru/product_info.php/info/p41644_Busy---HO08130-2.html" TargetMode="External" /><Relationship Id="rId67" Type="http://schemas.openxmlformats.org/officeDocument/2006/relationships/hyperlink" Target="http://www.blagoy-art.ru/product_info.php/info/p41653_Braslet-zhemchuzhnyi---HO01012-8.html" TargetMode="External" /><Relationship Id="rId68" Type="http://schemas.openxmlformats.org/officeDocument/2006/relationships/hyperlink" Target="http://www.blagoy-art.ru/product_info.php/info/p41443_Braslet----KE02001-5.html" TargetMode="External" /><Relationship Id="rId69" Type="http://schemas.openxmlformats.org/officeDocument/2006/relationships/hyperlink" Target="http://www.blagoy-art.ru/product_info.php/info/p41502_Braslet----KE02019-0.html" TargetMode="External" /><Relationship Id="rId70" Type="http://schemas.openxmlformats.org/officeDocument/2006/relationships/hyperlink" Target="http://www.blagoy-art.ru/product_info.php/info/p41516_Braslet----KE02024-6.html" TargetMode="External" /><Relationship Id="rId71" Type="http://schemas.openxmlformats.org/officeDocument/2006/relationships/hyperlink" Target="http://www.blagoy-art.ru/product_info.php/info/p41827_Sergi---GP01115.html" TargetMode="External" /><Relationship Id="rId72" Type="http://schemas.openxmlformats.org/officeDocument/2006/relationships/hyperlink" Target="http://www.blagoy-art.ru/product_info.php/info/p41478_Braslet----KE02012-6.html" TargetMode="External" /><Relationship Id="rId73" Type="http://schemas.openxmlformats.org/officeDocument/2006/relationships/hyperlink" Target="http://www.blagoy-art.ru/product_info.php/info/p41360_Busy---BB42544.html" TargetMode="External" /><Relationship Id="rId74" Type="http://schemas.openxmlformats.org/officeDocument/2006/relationships/hyperlink" Target="http://www.blagoy-art.ru/product_info.php/info/p42152_Busy---FB00001-5.html" TargetMode="External" /><Relationship Id="rId75" Type="http://schemas.openxmlformats.org/officeDocument/2006/relationships/hyperlink" Target="http://www.blagoy-art.ru/product_info.php/info/p41399_Busy---JC08140-9.html" TargetMode="External" /><Relationship Id="rId76" Type="http://schemas.openxmlformats.org/officeDocument/2006/relationships/hyperlink" Target="http://www.blagoy-art.ru/product_info.php/info/p42125_Rezinka---PS00007.html" TargetMode="External" /><Relationship Id="rId77" Type="http://schemas.openxmlformats.org/officeDocument/2006/relationships/hyperlink" Target="http://www.blagoy-art.ru/product_info.php/info/p42125_Rezinka---PS00007.html" TargetMode="External" /><Relationship Id="rId78" Type="http://schemas.openxmlformats.org/officeDocument/2006/relationships/hyperlink" Target="http://www.blagoy-art.ru/product_info.php/info/p42136_SHelchok---PS00023.html" TargetMode="External" /><Relationship Id="rId79" Type="http://schemas.openxmlformats.org/officeDocument/2006/relationships/hyperlink" Target="http://www.blagoy-art.ru/product_info.php/info/p3790_SHpilki---PE0824-belyi.html" TargetMode="External" /><Relationship Id="rId80" Type="http://schemas.openxmlformats.org/officeDocument/2006/relationships/hyperlink" Target="http://www.blagoy-art.ru/product_info.php/info/p130_Braslet---BM0215-2.html" TargetMode="External" /><Relationship Id="rId81" Type="http://schemas.openxmlformats.org/officeDocument/2006/relationships/hyperlink" Target="http://www.blagoy-art.ru/product_info.php/info/p41528_Braslet----KE02027-3.html" TargetMode="External" /><Relationship Id="rId82" Type="http://schemas.openxmlformats.org/officeDocument/2006/relationships/hyperlink" Target="http://www.blagoy-art.ru/product_info.php/info/p41517_Braslet----KE02024-8.html" TargetMode="External" /><Relationship Id="rId83" Type="http://schemas.openxmlformats.org/officeDocument/2006/relationships/hyperlink" Target="http://www.blagoy-art.ru/product_info.php/info/p42151_Busy---FB00001-8.html" TargetMode="External" /><Relationship Id="rId84" Type="http://schemas.openxmlformats.org/officeDocument/2006/relationships/hyperlink" Target="http://www.blagoy-art.ru/product_info.php/info/p42262_Busy---FB00011.html" TargetMode="External" /><Relationship Id="rId85" Type="http://schemas.openxmlformats.org/officeDocument/2006/relationships/hyperlink" Target="http://www.blagoy-art.ru/product_info.php/info/p4921_Nabor---BR00382-2.html" TargetMode="External" /><Relationship Id="rId86" Type="http://schemas.openxmlformats.org/officeDocument/2006/relationships/hyperlink" Target="http://www.blagoy-art.ru/product_info.php/info/p4998_Brosh---BT00753-2.html" TargetMode="External" /><Relationship Id="rId87" Type="http://schemas.openxmlformats.org/officeDocument/2006/relationships/hyperlink" Target="http://www.blagoy-art.ru/product_info.php/info/p891_Brosh---MP1833.html" TargetMode="External" /><Relationship Id="rId88" Type="http://schemas.openxmlformats.org/officeDocument/2006/relationships/hyperlink" Target="http://www.blagoy-art.ru/product_info.php/info/p1893_Brosh---SB2187-1.html" TargetMode="External" /><Relationship Id="rId89" Type="http://schemas.openxmlformats.org/officeDocument/2006/relationships/hyperlink" Target="http://www.blagoy-art.ru/product_info.php/info/p2028_Brosh---SB5020-3.html" TargetMode="External" /><Relationship Id="rId90" Type="http://schemas.openxmlformats.org/officeDocument/2006/relationships/hyperlink" Target="http://www.blagoy-art.ru/product_info.php/info/p2028_Brosh---SB5020-3.html" TargetMode="External" /><Relationship Id="rId91" Type="http://schemas.openxmlformats.org/officeDocument/2006/relationships/hyperlink" Target="http://www.blagoy-art.ru/product_info.php/info/p41582_Sergi---HC05346-1.html" TargetMode="External" /><Relationship Id="rId92" Type="http://schemas.openxmlformats.org/officeDocument/2006/relationships/hyperlink" Target="http://www.blagoy-art.ru/product_info.php/info/p5434_Nevidimki---KK00038-8.html" TargetMode="External" /><Relationship Id="rId93" Type="http://schemas.openxmlformats.org/officeDocument/2006/relationships/hyperlink" Target="http://www.blagoy-art.ru/product_info.php/info/p5520_Nevidimki---KK00050-1.html" TargetMode="External" /><Relationship Id="rId94" Type="http://schemas.openxmlformats.org/officeDocument/2006/relationships/hyperlink" Target="http://www.blagoy-art.ru/product_info.php/info/p5520_Nevidimki---KK00050-1.html" TargetMode="External" /><Relationship Id="rId95" Type="http://schemas.openxmlformats.org/officeDocument/2006/relationships/hyperlink" Target="http://www.blagoy-art.ru/product_info.php/info/p41346_Nabor-zhemchuzhnyi---EK00078-8.html" TargetMode="External" /><Relationship Id="rId96" Type="http://schemas.openxmlformats.org/officeDocument/2006/relationships/hyperlink" Target="http://www.blagoy-art.ru/product_info.php/info/p936_Brosh---RE0923.html" TargetMode="External" /><Relationship Id="rId97" Type="http://schemas.openxmlformats.org/officeDocument/2006/relationships/hyperlink" Target="http://www.blagoy-art.ru/product_info.php/info/p41414_Busy---JC48140-4.html" TargetMode="External" /><Relationship Id="rId98" Type="http://schemas.openxmlformats.org/officeDocument/2006/relationships/hyperlink" Target="http://www.blagoy-art.ru/product_info.php/info/p41470_Braslet----KE02010-9.html" TargetMode="External" /><Relationship Id="rId99" Type="http://schemas.openxmlformats.org/officeDocument/2006/relationships/hyperlink" Target="http://www.blagoy-art.ru/product_info.php/info/p41497_Braslet----KE02018-1.html" TargetMode="External" /><Relationship Id="rId100" Type="http://schemas.openxmlformats.org/officeDocument/2006/relationships/hyperlink" Target="http://www.blagoy-art.ru/product_info.php/info/p41501_Braslet----KE02019-1.html" TargetMode="External" /><Relationship Id="rId101" Type="http://schemas.openxmlformats.org/officeDocument/2006/relationships/hyperlink" Target="http://www.blagoy-art.ru/product_info.php/info/p41504_Braslet----KE02020-1.html" TargetMode="External" /><Relationship Id="rId102" Type="http://schemas.openxmlformats.org/officeDocument/2006/relationships/hyperlink" Target="http://www.blagoy-art.ru/product_info.php/info/p41523_Braslet----KE02026-1.html" TargetMode="External" /><Relationship Id="rId103" Type="http://schemas.openxmlformats.org/officeDocument/2006/relationships/hyperlink" Target="http://www.blagoy-art.ru/product_info.php/info/p41475_Braslet----KE02011-4.html" TargetMode="External" /><Relationship Id="rId104" Type="http://schemas.openxmlformats.org/officeDocument/2006/relationships/hyperlink" Target="http://www.blagoy-art.ru/product_info.php/info/p41506_Braslet----KE02020-4.html" TargetMode="External" /><Relationship Id="rId105" Type="http://schemas.openxmlformats.org/officeDocument/2006/relationships/hyperlink" Target="http://www.blagoy-art.ru/product_info.php/info/p41505_Braslet----KE02020-0.html" TargetMode="External" /><Relationship Id="rId106" Type="http://schemas.openxmlformats.org/officeDocument/2006/relationships/hyperlink" Target="http://www.blagoy-art.ru/product_info.php/info/p41758_Nabor---AF19634-4.html" TargetMode="External" /><Relationship Id="rId107" Type="http://schemas.openxmlformats.org/officeDocument/2006/relationships/hyperlink" Target="http://www.blagoy-art.ru/product_info.php/info/p3896_Braslet---EK00188-1.html" TargetMode="External" /><Relationship Id="rId108" Type="http://schemas.openxmlformats.org/officeDocument/2006/relationships/hyperlink" Target="http://www.blagoy-art.ru/product_info.php/info/p41673_Nabor-zhemchuzhnyi---HO00710-8.html" TargetMode="External" /><Relationship Id="rId109" Type="http://schemas.openxmlformats.org/officeDocument/2006/relationships/hyperlink" Target="http://www.blagoy-art.ru/product_info.php/info/p5063_Diadema---HX31121-1.html" TargetMode="External" /><Relationship Id="rId110" Type="http://schemas.openxmlformats.org/officeDocument/2006/relationships/hyperlink" Target="http://www.blagoy-art.ru/product_info.php/info/p5020_Greben---FH00324-1.html" TargetMode="External" /><Relationship Id="rId111" Type="http://schemas.openxmlformats.org/officeDocument/2006/relationships/hyperlink" Target="http://www.blagoy-art.ru/product_info.php/info/p41517_Braslet----KE02024-8.html" TargetMode="External" /><Relationship Id="rId112" Type="http://schemas.openxmlformats.org/officeDocument/2006/relationships/hyperlink" Target="http://www.blagoy-art.ru/product_info.php/info/p41429_Busy---JC08110-6.html" TargetMode="External" /><Relationship Id="rId113" Type="http://schemas.openxmlformats.org/officeDocument/2006/relationships/hyperlink" Target="http://www.blagoy-art.ru/product_info.php/info/p41472_Braslet----KE02011-8.html" TargetMode="External" /><Relationship Id="rId114" Type="http://schemas.openxmlformats.org/officeDocument/2006/relationships/hyperlink" Target="http://www.blagoy-art.ru/product_info.php/info/p41525_Braslet----KE02026-4.html" TargetMode="External" /><Relationship Id="rId115" Type="http://schemas.openxmlformats.org/officeDocument/2006/relationships/hyperlink" Target="http://www.blagoy-art.ru/product_info.php/info/p3957_Nabor---KE09531-3.html" TargetMode="External" /><Relationship Id="rId116" Type="http://schemas.openxmlformats.org/officeDocument/2006/relationships/hyperlink" Target="http://www.blagoy-art.ru/product_info.php/info/p41453_Braslet----KE02005-6.html" TargetMode="External" /><Relationship Id="rId117" Type="http://schemas.openxmlformats.org/officeDocument/2006/relationships/hyperlink" Target="http://www.blagoy-art.ru/product_info.php/info/p1316_Zazhim-dlya-volos---JI3008-1.html" TargetMode="External" /><Relationship Id="rId118" Type="http://schemas.openxmlformats.org/officeDocument/2006/relationships/hyperlink" Target="http://www.blagoy-art.ru/product_info.php/info/p41510_Braslet----KE02021-5.html" TargetMode="External" /><Relationship Id="rId119" Type="http://schemas.openxmlformats.org/officeDocument/2006/relationships/hyperlink" Target="http://www.blagoy-art.ru/product_info.php/info/p146_Braslet---BM1171-1.html" TargetMode="External" /><Relationship Id="rId120" Type="http://schemas.openxmlformats.org/officeDocument/2006/relationships/hyperlink" Target="http://www.blagoy-art.ru/product_info.php/info/p130_Braslet---BM0215-2.html" TargetMode="External" /><Relationship Id="rId121" Type="http://schemas.openxmlformats.org/officeDocument/2006/relationships/hyperlink" Target="http://www.blagoy-art.ru/product_info.php/info/p3486_Rezinka---NA01054-1.html" TargetMode="External" /><Relationship Id="rId122" Type="http://schemas.openxmlformats.org/officeDocument/2006/relationships/hyperlink" Target="http://www.blagoy-art.ru/product_info.php/info/p42136_SHelchok---PS00023.html" TargetMode="External" /><Relationship Id="rId123" Type="http://schemas.openxmlformats.org/officeDocument/2006/relationships/hyperlink" Target="http://www.blagoy-art.ru/product_info.php/info/p3790_SHpilki---PE0824-belyi.html" TargetMode="External" /><Relationship Id="rId124" Type="http://schemas.openxmlformats.org/officeDocument/2006/relationships/hyperlink" Target="http://www.blagoy-art.ru/product_info.php/info/p964_Brosh---RE1548.html" TargetMode="External" /><Relationship Id="rId125" Type="http://schemas.openxmlformats.org/officeDocument/2006/relationships/hyperlink" Target="http://www.blagoy-art.ru/product_info.php/info/p1893_Brosh---SB2187-1.html" TargetMode="External" /><Relationship Id="rId126" Type="http://schemas.openxmlformats.org/officeDocument/2006/relationships/hyperlink" Target="http://www.blagoy-art.ru/product_info.php/info/p41500_Braslet----KE02019-8.html" TargetMode="External" /><Relationship Id="rId127" Type="http://schemas.openxmlformats.org/officeDocument/2006/relationships/hyperlink" Target="http://www.blagoy-art.ru/product_info.php/info/p42022_Komplekt---NT00014.html" TargetMode="External" /><Relationship Id="rId128" Type="http://schemas.openxmlformats.org/officeDocument/2006/relationships/hyperlink" Target="http://www.blagoy-art.ru/product_info.php/info/p41571_Sergi---HC05257-1.html" TargetMode="External" /><Relationship Id="rId129" Type="http://schemas.openxmlformats.org/officeDocument/2006/relationships/hyperlink" Target="http://www.blagoy-art.ru/product_info.php/info/p41819_Sergi---GP01109-1.html" TargetMode="External" /><Relationship Id="rId130" Type="http://schemas.openxmlformats.org/officeDocument/2006/relationships/hyperlink" Target="http://www.blagoy-art.ru/product_info.php/info/p41560_Sergi---HC05108-2.html" TargetMode="External" /><Relationship Id="rId131" Type="http://schemas.openxmlformats.org/officeDocument/2006/relationships/hyperlink" Target="http://www.blagoy-art.ru/product_info.php/info/p41663_Nabor-zhemchuzhnyi---HO00712-6.html" TargetMode="External" /><Relationship Id="rId132" Type="http://schemas.openxmlformats.org/officeDocument/2006/relationships/hyperlink" Target="http://www.blagoy-art.ru/product_info.php/info/p891_Brosh---MP1833.html" TargetMode="External" /><Relationship Id="rId133" Type="http://schemas.openxmlformats.org/officeDocument/2006/relationships/hyperlink" Target="http://www.blagoy-art.ru/product_info.php/info/p964_Brosh---RE1548.html" TargetMode="External" /><Relationship Id="rId134" Type="http://schemas.openxmlformats.org/officeDocument/2006/relationships/hyperlink" Target="http://www.blagoy-art.ru/product_info.php/info/p136_Braslet---BM0309-color.html" TargetMode="External" /><Relationship Id="rId135" Type="http://schemas.openxmlformats.org/officeDocument/2006/relationships/hyperlink" Target="http://www.blagoy-art.ru/product_info.php/info/p41388_Busy---TT00002-2.html" TargetMode="External" /><Relationship Id="rId136" Type="http://schemas.openxmlformats.org/officeDocument/2006/relationships/hyperlink" Target="http://www.blagoy-art.ru/product_info.php/info/p41408_Busy---JC38140-0.html" TargetMode="External" /><Relationship Id="rId137" Type="http://schemas.openxmlformats.org/officeDocument/2006/relationships/hyperlink" Target="http://www.blagoy-art.ru/product_info.php/info/p4605_Kulon-sergi---AZ6829-5.html" TargetMode="External" /><Relationship Id="rId138" Type="http://schemas.openxmlformats.org/officeDocument/2006/relationships/hyperlink" Target="http://www.blagoy-art.ru/product_info.php/info/p41464_Braslet----KE02008-1.html" TargetMode="External" /><Relationship Id="rId139" Type="http://schemas.openxmlformats.org/officeDocument/2006/relationships/hyperlink" Target="http://www.blagoy-art.ru/product_info.php/info/p4968_Diadema---BH00316-2.html" TargetMode="External" /><Relationship Id="rId140" Type="http://schemas.openxmlformats.org/officeDocument/2006/relationships/hyperlink" Target="http://www.blagoy-art.ru/product_info.php/info/p41400_Busy---JC18140-8.html" TargetMode="External" /><Relationship Id="rId141" Type="http://schemas.openxmlformats.org/officeDocument/2006/relationships/hyperlink" Target="http://www.blagoy-art.ru/product_info.php/info/p41763_Nabor---AF19167-1.html" TargetMode="External" /><Relationship Id="rId142" Type="http://schemas.openxmlformats.org/officeDocument/2006/relationships/hyperlink" Target="http://www.blagoy-art.ru/product_info.php/info/p5331_Nabor---HD00474-1.html" TargetMode="External" /><Relationship Id="rId143" Type="http://schemas.openxmlformats.org/officeDocument/2006/relationships/hyperlink" Target="http://www.blagoy-art.ru/product_info.php/info/p4487_Greben---KO00438-1.html" TargetMode="External" /><Relationship Id="rId144" Type="http://schemas.openxmlformats.org/officeDocument/2006/relationships/hyperlink" Target="http://www.blagoy-art.ru/product_info.php/info/p2029_Spiralki-PE0201-3.html" TargetMode="External" /><Relationship Id="rId145" Type="http://schemas.openxmlformats.org/officeDocument/2006/relationships/hyperlink" Target="http://www.blagoy-art.ru/product_info.php/info/p2320_SHpilki---FO00927-1.html" TargetMode="External" /><Relationship Id="rId146" Type="http://schemas.openxmlformats.org/officeDocument/2006/relationships/hyperlink" Target="http://www.blagoy-art.ru/product_info.php/info/p3791_SHpilki---PE1024-belyi.html" TargetMode="External" /><Relationship Id="rId147" Type="http://schemas.openxmlformats.org/officeDocument/2006/relationships/hyperlink" Target="http://www.blagoy-art.ru/product_info.php/info/p4349_SHpilki--FO10002-1.html" TargetMode="External" /><Relationship Id="rId148" Type="http://schemas.openxmlformats.org/officeDocument/2006/relationships/hyperlink" Target="http://www.blagoy-art.ru/product_info.php/info/p5145_Nabor---MR00766-3.html" TargetMode="External" /><Relationship Id="rId149" Type="http://schemas.openxmlformats.org/officeDocument/2006/relationships/hyperlink" Target="http://www.blagoy-art.ru/product_info.php/info/p5145_Nabor---MR00766-3.html" TargetMode="External" /><Relationship Id="rId150" Type="http://schemas.openxmlformats.org/officeDocument/2006/relationships/hyperlink" Target="http://www.blagoy-art.ru/product_info.php/info/p5145_Nabor---MR00766-3.html" TargetMode="External" /><Relationship Id="rId151" Type="http://schemas.openxmlformats.org/officeDocument/2006/relationships/hyperlink" Target="http://www.blagoy-art.ru/product_info.php/info/p41502_Braslet----KE02019-0.html" TargetMode="External" /><Relationship Id="rId152" Type="http://schemas.openxmlformats.org/officeDocument/2006/relationships/hyperlink" Target="http://www.blagoy-art.ru/product_info.php/info/p41826_Sergi---GP01114.html" TargetMode="External" /><Relationship Id="rId153" Type="http://schemas.openxmlformats.org/officeDocument/2006/relationships/hyperlink" Target="http://www.blagoy-art.ru/product_info.php/info/p41674_Nabor-zhemchuzhnyi---HO00710-5.html" TargetMode="External" /><Relationship Id="rId154" Type="http://schemas.openxmlformats.org/officeDocument/2006/relationships/hyperlink" Target="http://www.blagoy-art.ru/product_info.php/info/p41356_Nabor-zhemchuzhnyi---EK00088-0.html" TargetMode="External" /><Relationship Id="rId155" Type="http://schemas.openxmlformats.org/officeDocument/2006/relationships/hyperlink" Target="http://www.blagoy-art.ru/product_info.php/info/p41695_Braslet-zhemchuzhnyi---JM08001.html" TargetMode="External" /><Relationship Id="rId156" Type="http://schemas.openxmlformats.org/officeDocument/2006/relationships/hyperlink" Target="http://www.blagoy-art.ru/product_info.php/info/p41522_Braslet----KE02025-5.html" TargetMode="External" /><Relationship Id="rId157" Type="http://schemas.openxmlformats.org/officeDocument/2006/relationships/hyperlink" Target="http://www.blagoy-art.ru/product_info.php/info/p41938_Rezinka---SD00184-2.html" TargetMode="External" /><Relationship Id="rId158" Type="http://schemas.openxmlformats.org/officeDocument/2006/relationships/hyperlink" Target="http://www.blagoy-art.ru/product_info.php/info/p41900_Rezinka---SD00246-5.html" TargetMode="External" /><Relationship Id="rId159" Type="http://schemas.openxmlformats.org/officeDocument/2006/relationships/hyperlink" Target="http://www.blagoy-art.ru/product_info.php/info/p4508_SHpilki---PE00303-5.html" TargetMode="External" /><Relationship Id="rId160" Type="http://schemas.openxmlformats.org/officeDocument/2006/relationships/hyperlink" Target="http://www.blagoy-art.ru/product_info.php/info/p41506_Braslet----KE02020-4.html" TargetMode="External" /><Relationship Id="rId161" Type="http://schemas.openxmlformats.org/officeDocument/2006/relationships/hyperlink" Target="http://www.blagoy-art.ru/product_info.php/info/p41522_Braslet----KE02025-5.html" TargetMode="External" /><Relationship Id="rId162" Type="http://schemas.openxmlformats.org/officeDocument/2006/relationships/hyperlink" Target="http://www.blagoy-art.ru/product_info.php/info/p41826_Sergi---GP01114.html" TargetMode="External" /><Relationship Id="rId163" Type="http://schemas.openxmlformats.org/officeDocument/2006/relationships/hyperlink" Target="http://www.blagoy-art.ru/product_info.php/info/p4928_Nabor---BR00453-9.html" TargetMode="External" /><Relationship Id="rId164" Type="http://schemas.openxmlformats.org/officeDocument/2006/relationships/hyperlink" Target="http://www.blagoy-art.ru/product_info.php/info/p74_Busy---HO0120-white-m.html" TargetMode="External" /><Relationship Id="rId165" Type="http://schemas.openxmlformats.org/officeDocument/2006/relationships/hyperlink" Target="http://www.blagoy-art.ru/product_info.php/info/p41649_Busy---HO08130-3.html" TargetMode="External" /><Relationship Id="rId166" Type="http://schemas.openxmlformats.org/officeDocument/2006/relationships/hyperlink" Target="http://www.blagoy-art.ru/product_info.php/info/p5381_Nevidimki---ZA01101-1.html" TargetMode="External" /><Relationship Id="rId167" Type="http://schemas.openxmlformats.org/officeDocument/2006/relationships/hyperlink" Target="http://www.blagoy-art.ru/product_info.php/info/p4347_SHpilki--FO01617-1.html" TargetMode="External" /><Relationship Id="rId168" Type="http://schemas.openxmlformats.org/officeDocument/2006/relationships/hyperlink" Target="http://www.blagoy-art.ru/product_info.php/info/p386_SHpilki---PE3024-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zoomScalePageLayoutView="0" workbookViewId="0" topLeftCell="A154">
      <selection activeCell="A180" sqref="A180"/>
    </sheetView>
  </sheetViews>
  <sheetFormatPr defaultColWidth="9.140625" defaultRowHeight="15"/>
  <cols>
    <col min="1" max="1" width="18.28125" style="0" customWidth="1"/>
    <col min="2" max="2" width="13.57421875" style="0" customWidth="1"/>
    <col min="3" max="3" width="23.00390625" style="0" customWidth="1"/>
    <col min="5" max="5" width="12.421875" style="0" customWidth="1"/>
    <col min="6" max="6" width="14.140625" style="0" customWidth="1"/>
  </cols>
  <sheetData>
    <row r="1" spans="6:7" ht="15">
      <c r="F1">
        <f>SUM(D:D)</f>
        <v>21010</v>
      </c>
      <c r="G1">
        <f>F1*100/18000</f>
        <v>116.72222222222223</v>
      </c>
    </row>
    <row r="2" spans="1:4" ht="15">
      <c r="A2" t="s">
        <v>0</v>
      </c>
      <c r="B2" s="1" t="s">
        <v>30</v>
      </c>
      <c r="D2">
        <v>165</v>
      </c>
    </row>
    <row r="3" spans="1:4" ht="15">
      <c r="A3" t="s">
        <v>0</v>
      </c>
      <c r="B3" s="1" t="s">
        <v>31</v>
      </c>
      <c r="D3">
        <v>165</v>
      </c>
    </row>
    <row r="4" spans="1:4" ht="15">
      <c r="A4" t="s">
        <v>0</v>
      </c>
      <c r="B4" s="1" t="s">
        <v>32</v>
      </c>
      <c r="D4">
        <v>165</v>
      </c>
    </row>
    <row r="5" spans="1:4" ht="15">
      <c r="A5" t="s">
        <v>1</v>
      </c>
      <c r="B5" s="1" t="s">
        <v>33</v>
      </c>
      <c r="D5">
        <v>295</v>
      </c>
    </row>
    <row r="6" spans="1:4" ht="15">
      <c r="A6" t="s">
        <v>1</v>
      </c>
      <c r="B6" s="1" t="s">
        <v>34</v>
      </c>
      <c r="D6">
        <v>295</v>
      </c>
    </row>
    <row r="7" spans="1:4" ht="15">
      <c r="A7" t="s">
        <v>1</v>
      </c>
      <c r="B7" s="1" t="s">
        <v>35</v>
      </c>
      <c r="D7">
        <v>60</v>
      </c>
    </row>
    <row r="8" spans="1:4" ht="15">
      <c r="A8" t="s">
        <v>1</v>
      </c>
      <c r="B8" s="1" t="s">
        <v>35</v>
      </c>
      <c r="D8">
        <v>60</v>
      </c>
    </row>
    <row r="9" spans="1:5" ht="15">
      <c r="A9" t="s">
        <v>1</v>
      </c>
      <c r="B9" s="1" t="s">
        <v>73</v>
      </c>
      <c r="D9">
        <f>6*6</f>
        <v>36</v>
      </c>
      <c r="E9" t="s">
        <v>77</v>
      </c>
    </row>
    <row r="10" spans="1:4" ht="15">
      <c r="A10" t="s">
        <v>2</v>
      </c>
      <c r="B10" s="10" t="s">
        <v>36</v>
      </c>
      <c r="D10">
        <v>110</v>
      </c>
    </row>
    <row r="11" spans="1:4" ht="15">
      <c r="A11" t="s">
        <v>3</v>
      </c>
      <c r="B11" s="1" t="s">
        <v>4</v>
      </c>
      <c r="D11">
        <v>140</v>
      </c>
    </row>
    <row r="12" spans="1:4" ht="15">
      <c r="A12" t="s">
        <v>3</v>
      </c>
      <c r="B12" s="1" t="s">
        <v>5</v>
      </c>
      <c r="D12">
        <v>140</v>
      </c>
    </row>
    <row r="13" spans="1:4" ht="15">
      <c r="A13" t="s">
        <v>3</v>
      </c>
      <c r="B13" s="2" t="s">
        <v>6</v>
      </c>
      <c r="D13">
        <v>125</v>
      </c>
    </row>
    <row r="14" spans="1:4" ht="15">
      <c r="A14" t="s">
        <v>3</v>
      </c>
      <c r="B14" s="1" t="s">
        <v>7</v>
      </c>
      <c r="D14">
        <v>50</v>
      </c>
    </row>
    <row r="15" spans="1:4" ht="15">
      <c r="A15" t="s">
        <v>3</v>
      </c>
      <c r="B15" s="1" t="s">
        <v>8</v>
      </c>
      <c r="D15">
        <v>50</v>
      </c>
    </row>
    <row r="16" spans="1:4" ht="15">
      <c r="A16" t="s">
        <v>3</v>
      </c>
      <c r="B16" s="1" t="s">
        <v>9</v>
      </c>
      <c r="D16">
        <v>50</v>
      </c>
    </row>
    <row r="17" spans="1:4" ht="15">
      <c r="A17" t="s">
        <v>3</v>
      </c>
      <c r="B17" s="1" t="s">
        <v>10</v>
      </c>
      <c r="D17">
        <v>50</v>
      </c>
    </row>
    <row r="18" spans="1:4" ht="15">
      <c r="A18" t="s">
        <v>11</v>
      </c>
      <c r="B18" s="1" t="s">
        <v>12</v>
      </c>
      <c r="D18">
        <v>145</v>
      </c>
    </row>
    <row r="19" spans="1:4" ht="15">
      <c r="A19" t="s">
        <v>11</v>
      </c>
      <c r="B19" s="1" t="s">
        <v>13</v>
      </c>
      <c r="D19">
        <v>50</v>
      </c>
    </row>
    <row r="20" spans="1:4" ht="15">
      <c r="A20" t="s">
        <v>11</v>
      </c>
      <c r="B20" s="1" t="s">
        <v>14</v>
      </c>
      <c r="D20">
        <v>245</v>
      </c>
    </row>
    <row r="21" spans="1:4" ht="15">
      <c r="A21" t="s">
        <v>15</v>
      </c>
      <c r="B21" s="1" t="s">
        <v>16</v>
      </c>
      <c r="D21">
        <v>75</v>
      </c>
    </row>
    <row r="22" spans="1:4" ht="15">
      <c r="A22" t="s">
        <v>15</v>
      </c>
      <c r="B22" s="1" t="s">
        <v>17</v>
      </c>
      <c r="D22">
        <v>50</v>
      </c>
    </row>
    <row r="23" spans="1:4" ht="15">
      <c r="A23" t="s">
        <v>15</v>
      </c>
      <c r="B23" s="1" t="s">
        <v>18</v>
      </c>
      <c r="D23">
        <v>50</v>
      </c>
    </row>
    <row r="24" spans="1:4" ht="15">
      <c r="A24" t="s">
        <v>15</v>
      </c>
      <c r="B24" s="1" t="s">
        <v>19</v>
      </c>
      <c r="D24">
        <v>70</v>
      </c>
    </row>
    <row r="25" spans="1:4" ht="15">
      <c r="A25" t="s">
        <v>15</v>
      </c>
      <c r="B25" s="1" t="s">
        <v>20</v>
      </c>
      <c r="D25">
        <v>70</v>
      </c>
    </row>
    <row r="26" spans="1:4" ht="15">
      <c r="A26" t="s">
        <v>15</v>
      </c>
      <c r="B26" s="1" t="s">
        <v>21</v>
      </c>
      <c r="D26">
        <v>160</v>
      </c>
    </row>
    <row r="27" spans="1:4" ht="15">
      <c r="A27" t="s">
        <v>22</v>
      </c>
      <c r="B27" s="1" t="s">
        <v>23</v>
      </c>
      <c r="D27">
        <v>75</v>
      </c>
    </row>
    <row r="28" spans="1:4" ht="15">
      <c r="A28" t="s">
        <v>22</v>
      </c>
      <c r="B28" s="1" t="s">
        <v>24</v>
      </c>
      <c r="D28">
        <v>75</v>
      </c>
    </row>
    <row r="29" spans="1:4" ht="15">
      <c r="A29" t="s">
        <v>3</v>
      </c>
      <c r="B29" s="1" t="s">
        <v>25</v>
      </c>
      <c r="D29">
        <v>25</v>
      </c>
    </row>
    <row r="30" spans="1:4" ht="15">
      <c r="A30" t="s">
        <v>3</v>
      </c>
      <c r="B30" s="1" t="s">
        <v>26</v>
      </c>
      <c r="D30">
        <v>35</v>
      </c>
    </row>
    <row r="31" spans="1:4" ht="15">
      <c r="A31" t="s">
        <v>27</v>
      </c>
      <c r="B31" s="10" t="s">
        <v>28</v>
      </c>
      <c r="D31">
        <v>325</v>
      </c>
    </row>
    <row r="32" spans="1:4" ht="15">
      <c r="A32" t="s">
        <v>27</v>
      </c>
      <c r="B32" s="10" t="s">
        <v>29</v>
      </c>
      <c r="D32">
        <v>165</v>
      </c>
    </row>
    <row r="33" spans="1:4" ht="15">
      <c r="A33" t="s">
        <v>27</v>
      </c>
      <c r="B33" s="1" t="s">
        <v>118</v>
      </c>
      <c r="D33">
        <v>95</v>
      </c>
    </row>
    <row r="34" spans="1:4" ht="15">
      <c r="A34" t="s">
        <v>37</v>
      </c>
      <c r="B34" s="1" t="s">
        <v>38</v>
      </c>
      <c r="D34">
        <v>65</v>
      </c>
    </row>
    <row r="35" spans="1:4" ht="15">
      <c r="A35" t="s">
        <v>22</v>
      </c>
      <c r="B35" s="1" t="s">
        <v>39</v>
      </c>
      <c r="D35">
        <v>75</v>
      </c>
    </row>
    <row r="36" spans="1:4" ht="15">
      <c r="A36" t="s">
        <v>22</v>
      </c>
      <c r="B36" s="1" t="s">
        <v>17</v>
      </c>
      <c r="D36">
        <v>50</v>
      </c>
    </row>
    <row r="37" spans="1:5" ht="15">
      <c r="A37" t="s">
        <v>40</v>
      </c>
      <c r="B37" s="1" t="s">
        <v>41</v>
      </c>
      <c r="D37">
        <f>5*5</f>
        <v>25</v>
      </c>
      <c r="E37" t="s">
        <v>42</v>
      </c>
    </row>
    <row r="38" spans="1:5" ht="15">
      <c r="A38" s="7" t="s">
        <v>40</v>
      </c>
      <c r="B38" s="6" t="s">
        <v>43</v>
      </c>
      <c r="C38" s="7"/>
      <c r="D38" s="7">
        <f>5*10</f>
        <v>50</v>
      </c>
      <c r="E38" s="7" t="s">
        <v>42</v>
      </c>
    </row>
    <row r="39" spans="1:5" ht="15">
      <c r="A39" s="7" t="s">
        <v>40</v>
      </c>
      <c r="B39" s="6" t="s">
        <v>44</v>
      </c>
      <c r="C39" s="7"/>
      <c r="D39" s="7">
        <f>5*12</f>
        <v>60</v>
      </c>
      <c r="E39" s="7" t="s">
        <v>42</v>
      </c>
    </row>
    <row r="40" spans="1:4" ht="15">
      <c r="A40" t="s">
        <v>45</v>
      </c>
      <c r="B40" s="1" t="s">
        <v>46</v>
      </c>
      <c r="D40">
        <v>245</v>
      </c>
    </row>
    <row r="41" spans="1:4" ht="15">
      <c r="A41" t="s">
        <v>47</v>
      </c>
      <c r="B41" s="1" t="s">
        <v>48</v>
      </c>
      <c r="D41">
        <v>495</v>
      </c>
    </row>
    <row r="42" spans="1:4" ht="15">
      <c r="A42" t="s">
        <v>47</v>
      </c>
      <c r="B42" s="1" t="s">
        <v>49</v>
      </c>
      <c r="D42">
        <v>85</v>
      </c>
    </row>
    <row r="43" spans="1:4" ht="15">
      <c r="A43" t="s">
        <v>47</v>
      </c>
      <c r="B43" s="1" t="s">
        <v>49</v>
      </c>
      <c r="D43">
        <v>85</v>
      </c>
    </row>
    <row r="44" spans="1:4" ht="15">
      <c r="A44" t="s">
        <v>47</v>
      </c>
      <c r="B44" s="1" t="s">
        <v>50</v>
      </c>
      <c r="D44">
        <v>85</v>
      </c>
    </row>
    <row r="45" spans="1:4" ht="15">
      <c r="A45" t="s">
        <v>47</v>
      </c>
      <c r="B45" s="1" t="s">
        <v>50</v>
      </c>
      <c r="D45">
        <v>85</v>
      </c>
    </row>
    <row r="46" spans="1:4" ht="15">
      <c r="A46" t="s">
        <v>47</v>
      </c>
      <c r="B46" s="10" t="s">
        <v>51</v>
      </c>
      <c r="D46">
        <v>65</v>
      </c>
    </row>
    <row r="47" spans="1:4" ht="15">
      <c r="A47" t="s">
        <v>47</v>
      </c>
      <c r="B47" s="1" t="s">
        <v>52</v>
      </c>
      <c r="D47">
        <v>65</v>
      </c>
    </row>
    <row r="48" spans="1:4" ht="15">
      <c r="A48" t="s">
        <v>47</v>
      </c>
      <c r="B48" s="1" t="s">
        <v>53</v>
      </c>
      <c r="D48">
        <v>65</v>
      </c>
    </row>
    <row r="49" spans="1:4" ht="15">
      <c r="A49" t="s">
        <v>47</v>
      </c>
      <c r="B49" s="1" t="s">
        <v>54</v>
      </c>
      <c r="D49">
        <v>65</v>
      </c>
    </row>
    <row r="50" spans="1:4" ht="15">
      <c r="A50" t="s">
        <v>47</v>
      </c>
      <c r="B50" s="1" t="s">
        <v>55</v>
      </c>
      <c r="D50">
        <v>85</v>
      </c>
    </row>
    <row r="51" spans="1:4" ht="15">
      <c r="A51" t="s">
        <v>47</v>
      </c>
      <c r="B51" s="1" t="s">
        <v>56</v>
      </c>
      <c r="D51">
        <v>65</v>
      </c>
    </row>
    <row r="52" spans="1:4" ht="15">
      <c r="A52" t="s">
        <v>47</v>
      </c>
      <c r="B52" s="1" t="s">
        <v>57</v>
      </c>
      <c r="D52">
        <v>240</v>
      </c>
    </row>
    <row r="53" spans="1:4" ht="15">
      <c r="A53" t="s">
        <v>47</v>
      </c>
      <c r="B53" s="1" t="s">
        <v>18</v>
      </c>
      <c r="D53">
        <v>50</v>
      </c>
    </row>
    <row r="54" spans="1:4" ht="15">
      <c r="A54" t="s">
        <v>47</v>
      </c>
      <c r="B54" s="1" t="s">
        <v>17</v>
      </c>
      <c r="D54">
        <v>50</v>
      </c>
    </row>
    <row r="55" spans="1:4" ht="15">
      <c r="A55" t="s">
        <v>47</v>
      </c>
      <c r="B55" s="1" t="s">
        <v>58</v>
      </c>
      <c r="D55">
        <v>50</v>
      </c>
    </row>
    <row r="56" spans="1:4" ht="15">
      <c r="A56" t="s">
        <v>47</v>
      </c>
      <c r="B56" s="1" t="s">
        <v>59</v>
      </c>
      <c r="D56">
        <v>85</v>
      </c>
    </row>
    <row r="57" spans="1:4" ht="15">
      <c r="A57" t="s">
        <v>47</v>
      </c>
      <c r="B57" s="1" t="s">
        <v>59</v>
      </c>
      <c r="D57">
        <v>85</v>
      </c>
    </row>
    <row r="58" spans="1:4" ht="15">
      <c r="A58" t="s">
        <v>60</v>
      </c>
      <c r="B58" s="1" t="s">
        <v>61</v>
      </c>
      <c r="D58">
        <v>65</v>
      </c>
    </row>
    <row r="59" spans="1:4" ht="15">
      <c r="A59" t="s">
        <v>60</v>
      </c>
      <c r="B59" s="1" t="s">
        <v>62</v>
      </c>
      <c r="D59">
        <v>195</v>
      </c>
    </row>
    <row r="60" spans="1:4" ht="15">
      <c r="A60" t="s">
        <v>63</v>
      </c>
      <c r="B60" s="1" t="s">
        <v>64</v>
      </c>
      <c r="D60">
        <v>150</v>
      </c>
    </row>
    <row r="61" spans="1:4" ht="15">
      <c r="A61" t="s">
        <v>63</v>
      </c>
      <c r="B61" s="1" t="s">
        <v>65</v>
      </c>
      <c r="D61">
        <v>125</v>
      </c>
    </row>
    <row r="62" spans="1:4" ht="15">
      <c r="A62" t="s">
        <v>2</v>
      </c>
      <c r="B62" s="1" t="s">
        <v>66</v>
      </c>
      <c r="D62">
        <v>140</v>
      </c>
    </row>
    <row r="63" spans="1:4" ht="15">
      <c r="A63" t="s">
        <v>67</v>
      </c>
      <c r="B63" s="3" t="s">
        <v>68</v>
      </c>
      <c r="C63" s="4"/>
      <c r="D63" s="4">
        <v>55</v>
      </c>
    </row>
    <row r="64" spans="1:4" ht="15">
      <c r="A64" t="s">
        <v>67</v>
      </c>
      <c r="B64" s="3" t="s">
        <v>69</v>
      </c>
      <c r="C64" s="4"/>
      <c r="D64" s="4">
        <v>275</v>
      </c>
    </row>
    <row r="65" spans="1:4" ht="15">
      <c r="A65" t="s">
        <v>67</v>
      </c>
      <c r="B65" s="3" t="s">
        <v>18</v>
      </c>
      <c r="C65" s="4"/>
      <c r="D65" s="4">
        <v>50</v>
      </c>
    </row>
    <row r="66" spans="1:4" ht="15">
      <c r="A66" t="s">
        <v>70</v>
      </c>
      <c r="B66" s="1" t="s">
        <v>71</v>
      </c>
      <c r="D66" s="4">
        <v>70</v>
      </c>
    </row>
    <row r="67" spans="1:4" ht="15">
      <c r="A67" t="s">
        <v>70</v>
      </c>
      <c r="B67" s="1" t="s">
        <v>72</v>
      </c>
      <c r="D67" s="4">
        <v>80</v>
      </c>
    </row>
    <row r="68" spans="1:5" ht="15">
      <c r="A68" t="s">
        <v>70</v>
      </c>
      <c r="B68" s="1" t="s">
        <v>73</v>
      </c>
      <c r="D68">
        <f>4*6</f>
        <v>24</v>
      </c>
      <c r="E68" t="s">
        <v>74</v>
      </c>
    </row>
    <row r="69" spans="1:5" ht="15">
      <c r="A69" t="s">
        <v>70</v>
      </c>
      <c r="B69" s="1" t="s">
        <v>75</v>
      </c>
      <c r="D69">
        <f>2*6.5</f>
        <v>13</v>
      </c>
      <c r="E69" t="s">
        <v>76</v>
      </c>
    </row>
    <row r="70" spans="1:4" ht="15">
      <c r="A70" t="s">
        <v>40</v>
      </c>
      <c r="B70" s="1" t="s">
        <v>78</v>
      </c>
      <c r="D70">
        <v>70</v>
      </c>
    </row>
    <row r="71" spans="1:5" ht="15">
      <c r="A71" t="s">
        <v>47</v>
      </c>
      <c r="B71" s="1" t="s">
        <v>79</v>
      </c>
      <c r="D71">
        <v>120</v>
      </c>
      <c r="E71" t="s">
        <v>80</v>
      </c>
    </row>
    <row r="72" spans="1:4" ht="15">
      <c r="A72" t="s">
        <v>47</v>
      </c>
      <c r="B72" s="1" t="s">
        <v>81</v>
      </c>
      <c r="D72">
        <v>250</v>
      </c>
    </row>
    <row r="73" spans="1:4" ht="15">
      <c r="A73" t="s">
        <v>47</v>
      </c>
      <c r="B73" s="1" t="s">
        <v>82</v>
      </c>
      <c r="D73">
        <v>75</v>
      </c>
    </row>
    <row r="74" spans="1:4" ht="15">
      <c r="A74" t="s">
        <v>47</v>
      </c>
      <c r="B74" s="10" t="s">
        <v>51</v>
      </c>
      <c r="D74">
        <v>65</v>
      </c>
    </row>
    <row r="75" spans="1:4" ht="15">
      <c r="A75" t="s">
        <v>47</v>
      </c>
      <c r="B75" s="1" t="s">
        <v>83</v>
      </c>
      <c r="D75">
        <v>65</v>
      </c>
    </row>
    <row r="76" spans="1:4" ht="15">
      <c r="A76" t="s">
        <v>47</v>
      </c>
      <c r="B76" s="1" t="s">
        <v>84</v>
      </c>
      <c r="D76">
        <v>85</v>
      </c>
    </row>
    <row r="77" spans="1:4" ht="15">
      <c r="A77" t="s">
        <v>47</v>
      </c>
      <c r="B77" s="1" t="s">
        <v>85</v>
      </c>
      <c r="D77">
        <v>55</v>
      </c>
    </row>
    <row r="78" spans="1:4" ht="15">
      <c r="A78" t="s">
        <v>47</v>
      </c>
      <c r="B78" s="1" t="s">
        <v>86</v>
      </c>
      <c r="D78">
        <v>70</v>
      </c>
    </row>
    <row r="79" spans="1:4" ht="15">
      <c r="A79" t="s">
        <v>47</v>
      </c>
      <c r="B79" s="1" t="s">
        <v>87</v>
      </c>
      <c r="D79">
        <v>70</v>
      </c>
    </row>
    <row r="80" spans="1:4" ht="15">
      <c r="A80" t="s">
        <v>47</v>
      </c>
      <c r="B80" s="1" t="s">
        <v>88</v>
      </c>
      <c r="D80">
        <v>70</v>
      </c>
    </row>
    <row r="81" spans="1:4" ht="15">
      <c r="A81" t="s">
        <v>47</v>
      </c>
      <c r="B81" s="1" t="s">
        <v>20</v>
      </c>
      <c r="D81">
        <v>70</v>
      </c>
    </row>
    <row r="82" spans="1:4" ht="15">
      <c r="A82" t="s">
        <v>47</v>
      </c>
      <c r="B82" s="1" t="s">
        <v>20</v>
      </c>
      <c r="D82">
        <v>70</v>
      </c>
    </row>
    <row r="83" spans="1:4" ht="15">
      <c r="A83" t="s">
        <v>47</v>
      </c>
      <c r="B83" s="1" t="s">
        <v>89</v>
      </c>
      <c r="D83">
        <v>45</v>
      </c>
    </row>
    <row r="84" spans="1:4" ht="15">
      <c r="A84" t="s">
        <v>47</v>
      </c>
      <c r="B84" s="1" t="s">
        <v>90</v>
      </c>
      <c r="D84">
        <v>145</v>
      </c>
    </row>
    <row r="85" spans="1:5" ht="15">
      <c r="A85" t="s">
        <v>60</v>
      </c>
      <c r="B85" s="1" t="s">
        <v>41</v>
      </c>
      <c r="D85">
        <f>5*5</f>
        <v>25</v>
      </c>
      <c r="E85" t="s">
        <v>42</v>
      </c>
    </row>
    <row r="86" spans="1:4" ht="15">
      <c r="A86" t="s">
        <v>11</v>
      </c>
      <c r="B86" s="1" t="s">
        <v>91</v>
      </c>
      <c r="D86">
        <v>75</v>
      </c>
    </row>
    <row r="87" spans="1:4" ht="15">
      <c r="A87" t="s">
        <v>67</v>
      </c>
      <c r="B87" s="1" t="s">
        <v>92</v>
      </c>
      <c r="D87">
        <v>75</v>
      </c>
    </row>
    <row r="88" spans="1:4" ht="15">
      <c r="A88" t="s">
        <v>67</v>
      </c>
      <c r="B88" s="1" t="s">
        <v>84</v>
      </c>
      <c r="D88">
        <v>85</v>
      </c>
    </row>
    <row r="89" spans="1:4" ht="15">
      <c r="A89" t="s">
        <v>67</v>
      </c>
      <c r="B89" s="1" t="s">
        <v>93</v>
      </c>
      <c r="D89">
        <v>75</v>
      </c>
    </row>
    <row r="90" spans="1:4" ht="15">
      <c r="A90" t="s">
        <v>67</v>
      </c>
      <c r="B90" s="1" t="s">
        <v>94</v>
      </c>
      <c r="D90">
        <v>60</v>
      </c>
    </row>
    <row r="91" spans="1:4" ht="15">
      <c r="A91" t="s">
        <v>95</v>
      </c>
      <c r="B91" s="1" t="s">
        <v>96</v>
      </c>
      <c r="D91">
        <v>165</v>
      </c>
    </row>
    <row r="92" spans="1:4" ht="15">
      <c r="A92" t="s">
        <v>95</v>
      </c>
      <c r="B92" s="1" t="s">
        <v>83</v>
      </c>
      <c r="D92">
        <v>65</v>
      </c>
    </row>
    <row r="93" spans="1:4" ht="15">
      <c r="A93" t="s">
        <v>95</v>
      </c>
      <c r="B93" s="1" t="s">
        <v>97</v>
      </c>
      <c r="D93">
        <v>85</v>
      </c>
    </row>
    <row r="94" spans="1:4" ht="15">
      <c r="A94" t="s">
        <v>95</v>
      </c>
      <c r="B94" s="1" t="s">
        <v>18</v>
      </c>
      <c r="D94">
        <v>50</v>
      </c>
    </row>
    <row r="95" spans="1:4" ht="15">
      <c r="A95" t="s">
        <v>95</v>
      </c>
      <c r="B95" s="1" t="s">
        <v>98</v>
      </c>
      <c r="D95">
        <v>60</v>
      </c>
    </row>
    <row r="96" spans="1:4" ht="15">
      <c r="A96" t="s">
        <v>99</v>
      </c>
      <c r="B96" s="1" t="s">
        <v>100</v>
      </c>
      <c r="D96">
        <v>125</v>
      </c>
    </row>
    <row r="97" spans="1:4" ht="15">
      <c r="A97" t="s">
        <v>99</v>
      </c>
      <c r="B97" s="10" t="s">
        <v>101</v>
      </c>
      <c r="D97">
        <v>110</v>
      </c>
    </row>
    <row r="98" spans="1:4" ht="15">
      <c r="A98" t="s">
        <v>99</v>
      </c>
      <c r="B98" s="1" t="s">
        <v>102</v>
      </c>
      <c r="D98">
        <v>165</v>
      </c>
    </row>
    <row r="99" spans="1:4" ht="15">
      <c r="A99" t="s">
        <v>99</v>
      </c>
      <c r="B99" s="1" t="s">
        <v>103</v>
      </c>
      <c r="D99">
        <v>75</v>
      </c>
    </row>
    <row r="100" spans="1:4" ht="15">
      <c r="A100" t="s">
        <v>99</v>
      </c>
      <c r="B100" s="1" t="s">
        <v>104</v>
      </c>
      <c r="D100">
        <v>75</v>
      </c>
    </row>
    <row r="101" spans="1:5" ht="15">
      <c r="A101" t="s">
        <v>105</v>
      </c>
      <c r="B101" s="1" t="s">
        <v>73</v>
      </c>
      <c r="D101">
        <f>6*6</f>
        <v>36</v>
      </c>
      <c r="E101" t="s">
        <v>77</v>
      </c>
    </row>
    <row r="102" spans="1:5" ht="15">
      <c r="A102" t="s">
        <v>106</v>
      </c>
      <c r="B102" s="1" t="s">
        <v>73</v>
      </c>
      <c r="D102">
        <f>6*2</f>
        <v>12</v>
      </c>
      <c r="E102" t="s">
        <v>76</v>
      </c>
    </row>
    <row r="103" spans="1:5" ht="15">
      <c r="A103" t="s">
        <v>106</v>
      </c>
      <c r="B103" s="1" t="s">
        <v>75</v>
      </c>
      <c r="D103">
        <f>4*6.5</f>
        <v>26</v>
      </c>
      <c r="E103" t="s">
        <v>74</v>
      </c>
    </row>
    <row r="104" spans="1:5" ht="15">
      <c r="A104" t="s">
        <v>106</v>
      </c>
      <c r="B104" s="1" t="s">
        <v>41</v>
      </c>
      <c r="D104">
        <f>5*5</f>
        <v>25</v>
      </c>
      <c r="E104" t="s">
        <v>42</v>
      </c>
    </row>
    <row r="105" spans="1:5" ht="15">
      <c r="A105" t="s">
        <v>107</v>
      </c>
      <c r="B105" s="1" t="s">
        <v>108</v>
      </c>
      <c r="D105">
        <v>195</v>
      </c>
      <c r="E105" t="s">
        <v>109</v>
      </c>
    </row>
    <row r="106" spans="1:4" ht="15">
      <c r="A106" t="s">
        <v>107</v>
      </c>
      <c r="B106" s="1" t="s">
        <v>110</v>
      </c>
      <c r="D106">
        <v>65</v>
      </c>
    </row>
    <row r="107" spans="1:4" ht="15">
      <c r="A107" t="s">
        <v>107</v>
      </c>
      <c r="B107" s="1" t="s">
        <v>84</v>
      </c>
      <c r="D107">
        <v>85</v>
      </c>
    </row>
    <row r="108" spans="1:4" ht="15">
      <c r="A108" t="s">
        <v>107</v>
      </c>
      <c r="B108" s="1" t="s">
        <v>111</v>
      </c>
      <c r="D108">
        <v>165</v>
      </c>
    </row>
    <row r="109" spans="1:4" ht="15">
      <c r="A109" t="s">
        <v>107</v>
      </c>
      <c r="B109" s="1" t="s">
        <v>112</v>
      </c>
      <c r="D109">
        <v>210</v>
      </c>
    </row>
    <row r="110" spans="1:4" ht="15">
      <c r="A110" t="s">
        <v>45</v>
      </c>
      <c r="B110" s="1" t="s">
        <v>113</v>
      </c>
      <c r="D110">
        <v>395</v>
      </c>
    </row>
    <row r="111" spans="1:4" ht="15">
      <c r="A111" t="s">
        <v>45</v>
      </c>
      <c r="B111" s="1" t="s">
        <v>114</v>
      </c>
      <c r="D111">
        <v>125</v>
      </c>
    </row>
    <row r="112" spans="1:4" ht="15">
      <c r="A112" t="s">
        <v>115</v>
      </c>
      <c r="B112" s="1" t="s">
        <v>116</v>
      </c>
      <c r="D112">
        <v>75</v>
      </c>
    </row>
    <row r="113" spans="1:4" ht="15">
      <c r="A113" t="s">
        <v>115</v>
      </c>
      <c r="B113" s="1" t="s">
        <v>117</v>
      </c>
      <c r="D113">
        <v>85</v>
      </c>
    </row>
    <row r="114" spans="1:4" ht="15">
      <c r="A114" t="s">
        <v>115</v>
      </c>
      <c r="B114" s="1" t="s">
        <v>118</v>
      </c>
      <c r="D114">
        <v>95</v>
      </c>
    </row>
    <row r="115" spans="1:4" ht="15">
      <c r="A115" t="s">
        <v>119</v>
      </c>
      <c r="B115" s="1" t="s">
        <v>120</v>
      </c>
      <c r="D115">
        <v>165</v>
      </c>
    </row>
    <row r="116" spans="1:4" ht="15">
      <c r="A116" t="s">
        <v>119</v>
      </c>
      <c r="B116" s="1" t="s">
        <v>121</v>
      </c>
      <c r="D116">
        <v>95</v>
      </c>
    </row>
    <row r="117" spans="1:4" ht="15">
      <c r="A117" t="s">
        <v>119</v>
      </c>
      <c r="B117" s="1" t="s">
        <v>122</v>
      </c>
      <c r="D117">
        <v>80</v>
      </c>
    </row>
    <row r="118" spans="1:4" ht="15">
      <c r="A118" t="s">
        <v>119</v>
      </c>
      <c r="B118" s="1" t="s">
        <v>123</v>
      </c>
      <c r="D118">
        <v>65</v>
      </c>
    </row>
    <row r="119" spans="1:4" ht="15">
      <c r="A119" t="s">
        <v>119</v>
      </c>
      <c r="B119" s="1" t="s">
        <v>123</v>
      </c>
      <c r="D119">
        <v>65</v>
      </c>
    </row>
    <row r="120" spans="1:4" ht="15">
      <c r="A120" t="s">
        <v>119</v>
      </c>
      <c r="B120" s="1" t="s">
        <v>124</v>
      </c>
      <c r="D120">
        <v>35</v>
      </c>
    </row>
    <row r="121" spans="1:4" ht="15">
      <c r="A121" t="s">
        <v>119</v>
      </c>
      <c r="B121" s="1" t="s">
        <v>125</v>
      </c>
      <c r="D121">
        <v>70</v>
      </c>
    </row>
    <row r="122" spans="1:4" ht="15">
      <c r="A122" t="s">
        <v>119</v>
      </c>
      <c r="B122" s="1" t="s">
        <v>125</v>
      </c>
      <c r="D122">
        <v>70</v>
      </c>
    </row>
    <row r="123" spans="1:4" ht="15">
      <c r="A123" t="s">
        <v>119</v>
      </c>
      <c r="B123" s="1" t="s">
        <v>126</v>
      </c>
      <c r="D123">
        <v>55</v>
      </c>
    </row>
    <row r="124" spans="1:4" ht="15">
      <c r="A124" t="s">
        <v>127</v>
      </c>
      <c r="B124" s="1" t="s">
        <v>128</v>
      </c>
      <c r="D124">
        <v>50</v>
      </c>
    </row>
    <row r="125" spans="1:4" ht="15">
      <c r="A125" t="s">
        <v>127</v>
      </c>
      <c r="B125" s="1" t="s">
        <v>129</v>
      </c>
      <c r="D125">
        <v>80</v>
      </c>
    </row>
    <row r="126" spans="1:4" ht="15">
      <c r="A126" t="s">
        <v>47</v>
      </c>
      <c r="B126" s="1" t="s">
        <v>89</v>
      </c>
      <c r="D126">
        <v>45</v>
      </c>
    </row>
    <row r="127" spans="1:4" ht="15">
      <c r="A127" t="s">
        <v>105</v>
      </c>
      <c r="B127" s="1" t="s">
        <v>130</v>
      </c>
      <c r="D127">
        <v>30</v>
      </c>
    </row>
    <row r="128" spans="1:4" ht="15">
      <c r="A128" t="s">
        <v>105</v>
      </c>
      <c r="B128" s="1" t="s">
        <v>130</v>
      </c>
      <c r="D128">
        <v>30</v>
      </c>
    </row>
    <row r="129" spans="1:4" ht="15">
      <c r="A129" t="s">
        <v>131</v>
      </c>
      <c r="B129" s="1" t="s">
        <v>132</v>
      </c>
      <c r="D129">
        <v>110</v>
      </c>
    </row>
    <row r="130" spans="1:4" ht="15">
      <c r="A130" t="s">
        <v>131</v>
      </c>
      <c r="B130" s="1" t="s">
        <v>133</v>
      </c>
      <c r="D130">
        <v>65</v>
      </c>
    </row>
    <row r="131" spans="1:4" ht="15">
      <c r="A131" t="s">
        <v>131</v>
      </c>
      <c r="B131" s="1" t="s">
        <v>134</v>
      </c>
      <c r="D131">
        <v>65</v>
      </c>
    </row>
    <row r="132" spans="1:4" ht="15">
      <c r="A132" t="s">
        <v>131</v>
      </c>
      <c r="B132" s="1" t="s">
        <v>54</v>
      </c>
      <c r="D132">
        <v>65</v>
      </c>
    </row>
    <row r="133" spans="1:4" ht="15">
      <c r="A133" t="s">
        <v>131</v>
      </c>
      <c r="B133" s="1" t="s">
        <v>135</v>
      </c>
      <c r="D133">
        <v>65</v>
      </c>
    </row>
    <row r="134" spans="1:4" ht="15">
      <c r="A134" t="s">
        <v>131</v>
      </c>
      <c r="B134" s="1" t="s">
        <v>136</v>
      </c>
      <c r="D134">
        <v>95</v>
      </c>
    </row>
    <row r="135" spans="1:4" ht="15">
      <c r="A135" t="s">
        <v>131</v>
      </c>
      <c r="B135" s="1" t="s">
        <v>53</v>
      </c>
      <c r="D135">
        <v>65</v>
      </c>
    </row>
    <row r="136" spans="1:4" ht="15">
      <c r="A136" t="s">
        <v>131</v>
      </c>
      <c r="B136" s="1" t="s">
        <v>52</v>
      </c>
      <c r="D136">
        <v>65</v>
      </c>
    </row>
    <row r="137" spans="1:5" ht="15">
      <c r="A137" t="s">
        <v>137</v>
      </c>
      <c r="B137" s="5" t="s">
        <v>138</v>
      </c>
      <c r="E137" t="s">
        <v>144</v>
      </c>
    </row>
    <row r="138" spans="1:2" ht="15">
      <c r="A138" t="s">
        <v>137</v>
      </c>
      <c r="B138" s="5" t="s">
        <v>138</v>
      </c>
    </row>
    <row r="139" spans="1:4" ht="15">
      <c r="A139" t="s">
        <v>137</v>
      </c>
      <c r="B139" s="10" t="s">
        <v>139</v>
      </c>
      <c r="D139">
        <v>295</v>
      </c>
    </row>
    <row r="140" spans="1:4" ht="15">
      <c r="A140" t="s">
        <v>140</v>
      </c>
      <c r="B140" s="1" t="s">
        <v>25</v>
      </c>
      <c r="D140">
        <v>25</v>
      </c>
    </row>
    <row r="141" spans="1:4" ht="15">
      <c r="A141" t="s">
        <v>140</v>
      </c>
      <c r="B141" s="1" t="s">
        <v>141</v>
      </c>
      <c r="D141">
        <v>50</v>
      </c>
    </row>
    <row r="142" spans="1:5" ht="15">
      <c r="A142" t="s">
        <v>142</v>
      </c>
      <c r="B142" s="5" t="s">
        <v>143</v>
      </c>
      <c r="E142" t="s">
        <v>144</v>
      </c>
    </row>
    <row r="143" spans="1:4" ht="15">
      <c r="A143" t="s">
        <v>142</v>
      </c>
      <c r="B143" s="1" t="s">
        <v>145</v>
      </c>
      <c r="D143">
        <v>95</v>
      </c>
    </row>
    <row r="144" spans="1:4" ht="15">
      <c r="A144" t="s">
        <v>142</v>
      </c>
      <c r="B144" s="1" t="s">
        <v>146</v>
      </c>
      <c r="D144">
        <v>80</v>
      </c>
    </row>
    <row r="145" spans="1:4" ht="15">
      <c r="A145" t="s">
        <v>142</v>
      </c>
      <c r="B145" s="1" t="s">
        <v>147</v>
      </c>
      <c r="D145">
        <v>295</v>
      </c>
    </row>
    <row r="146" spans="1:4" ht="15">
      <c r="A146" t="s">
        <v>142</v>
      </c>
      <c r="B146" s="1" t="s">
        <v>148</v>
      </c>
      <c r="D146">
        <v>85</v>
      </c>
    </row>
    <row r="147" spans="1:4" ht="15">
      <c r="A147" t="s">
        <v>149</v>
      </c>
      <c r="B147" s="1" t="s">
        <v>84</v>
      </c>
      <c r="D147">
        <v>85</v>
      </c>
    </row>
    <row r="148" spans="1:4" ht="15">
      <c r="A148" t="s">
        <v>149</v>
      </c>
      <c r="B148" s="1" t="s">
        <v>150</v>
      </c>
      <c r="D148">
        <v>75</v>
      </c>
    </row>
    <row r="149" spans="1:4" ht="15">
      <c r="A149" t="s">
        <v>151</v>
      </c>
      <c r="B149" s="1" t="s">
        <v>152</v>
      </c>
      <c r="D149">
        <v>95</v>
      </c>
    </row>
    <row r="150" spans="1:4" ht="15">
      <c r="A150" t="s">
        <v>151</v>
      </c>
      <c r="B150" s="1" t="s">
        <v>50</v>
      </c>
      <c r="D150">
        <v>85</v>
      </c>
    </row>
    <row r="151" spans="1:4" ht="15">
      <c r="A151" t="s">
        <v>153</v>
      </c>
      <c r="B151" s="1" t="s">
        <v>56</v>
      </c>
      <c r="D151">
        <v>65</v>
      </c>
    </row>
    <row r="152" spans="1:4" ht="15">
      <c r="A152" t="s">
        <v>153</v>
      </c>
      <c r="B152" s="1" t="s">
        <v>154</v>
      </c>
      <c r="D152">
        <v>75</v>
      </c>
    </row>
    <row r="153" spans="1:4" ht="15">
      <c r="A153" t="s">
        <v>153</v>
      </c>
      <c r="B153" s="1" t="s">
        <v>155</v>
      </c>
      <c r="D153">
        <v>120</v>
      </c>
    </row>
    <row r="154" spans="1:4" ht="15">
      <c r="A154" t="s">
        <v>153</v>
      </c>
      <c r="B154" s="1" t="s">
        <v>156</v>
      </c>
      <c r="D154">
        <v>110</v>
      </c>
    </row>
    <row r="155" spans="1:4" ht="15">
      <c r="A155" t="s">
        <v>153</v>
      </c>
      <c r="B155" s="1" t="s">
        <v>157</v>
      </c>
      <c r="D155">
        <v>65</v>
      </c>
    </row>
    <row r="156" spans="1:4" ht="15">
      <c r="A156" t="s">
        <v>153</v>
      </c>
      <c r="B156" s="1" t="s">
        <v>158</v>
      </c>
      <c r="D156">
        <v>65</v>
      </c>
    </row>
    <row r="157" spans="1:4" ht="15">
      <c r="A157" t="s">
        <v>153</v>
      </c>
      <c r="B157" s="1" t="s">
        <v>100</v>
      </c>
      <c r="D157">
        <v>125</v>
      </c>
    </row>
    <row r="158" spans="1:4" ht="15">
      <c r="A158" t="s">
        <v>153</v>
      </c>
      <c r="B158" s="1" t="s">
        <v>159</v>
      </c>
      <c r="D158">
        <v>245</v>
      </c>
    </row>
    <row r="159" spans="1:5" ht="15">
      <c r="A159" t="s">
        <v>153</v>
      </c>
      <c r="B159" s="1" t="s">
        <v>108</v>
      </c>
      <c r="D159">
        <v>195</v>
      </c>
      <c r="E159" t="s">
        <v>109</v>
      </c>
    </row>
    <row r="160" spans="1:4" ht="15">
      <c r="A160" t="s">
        <v>119</v>
      </c>
      <c r="B160" s="1" t="s">
        <v>160</v>
      </c>
      <c r="D160">
        <v>145</v>
      </c>
    </row>
    <row r="161" spans="1:5" ht="15">
      <c r="A161" t="s">
        <v>161</v>
      </c>
      <c r="B161" s="1" t="s">
        <v>75</v>
      </c>
      <c r="D161">
        <f>2*6.5</f>
        <v>13</v>
      </c>
      <c r="E161" t="s">
        <v>76</v>
      </c>
    </row>
    <row r="162" spans="1:5" ht="15">
      <c r="A162" t="s">
        <v>161</v>
      </c>
      <c r="B162" s="1" t="s">
        <v>41</v>
      </c>
      <c r="D162">
        <f>5*9</f>
        <v>45</v>
      </c>
      <c r="E162" t="s">
        <v>42</v>
      </c>
    </row>
    <row r="163" spans="1:4" ht="15">
      <c r="A163" t="s">
        <v>161</v>
      </c>
      <c r="B163" s="1" t="s">
        <v>162</v>
      </c>
      <c r="D163">
        <v>55</v>
      </c>
    </row>
    <row r="164" spans="1:5" s="13" customFormat="1" ht="15">
      <c r="A164" s="11" t="s">
        <v>27</v>
      </c>
      <c r="B164" s="12" t="s">
        <v>117</v>
      </c>
      <c r="C164" s="11"/>
      <c r="D164" s="11"/>
      <c r="E164" s="11"/>
    </row>
    <row r="165" spans="1:4" ht="15">
      <c r="A165" s="8" t="s">
        <v>163</v>
      </c>
      <c r="B165" s="10" t="s">
        <v>164</v>
      </c>
      <c r="D165">
        <v>190</v>
      </c>
    </row>
    <row r="166" spans="1:4" ht="15">
      <c r="A166" s="8" t="s">
        <v>165</v>
      </c>
      <c r="B166" s="10" t="s">
        <v>166</v>
      </c>
      <c r="D166">
        <v>75</v>
      </c>
    </row>
    <row r="167" spans="1:4" ht="15">
      <c r="A167" s="8" t="s">
        <v>165</v>
      </c>
      <c r="B167" s="10" t="s">
        <v>167</v>
      </c>
      <c r="D167">
        <v>50</v>
      </c>
    </row>
    <row r="168" spans="1:4" ht="15">
      <c r="A168" t="s">
        <v>168</v>
      </c>
      <c r="B168" s="10" t="s">
        <v>169</v>
      </c>
      <c r="D168">
        <v>140</v>
      </c>
    </row>
    <row r="169" spans="1:4" ht="15">
      <c r="A169" t="s">
        <v>168</v>
      </c>
      <c r="B169" s="10" t="s">
        <v>170</v>
      </c>
      <c r="D169">
        <v>110</v>
      </c>
    </row>
    <row r="170" spans="1:4" ht="15">
      <c r="A170" t="s">
        <v>168</v>
      </c>
      <c r="B170" s="10" t="s">
        <v>116</v>
      </c>
      <c r="D170">
        <v>75</v>
      </c>
    </row>
    <row r="171" spans="1:4" ht="15">
      <c r="A171" t="s">
        <v>168</v>
      </c>
      <c r="B171" s="10" t="s">
        <v>162</v>
      </c>
      <c r="D171">
        <v>55</v>
      </c>
    </row>
    <row r="172" spans="1:4" ht="15">
      <c r="A172" t="s">
        <v>168</v>
      </c>
      <c r="B172" s="1" t="s">
        <v>171</v>
      </c>
      <c r="D172">
        <v>95</v>
      </c>
    </row>
    <row r="173" spans="1:4" ht="15">
      <c r="A173" t="s">
        <v>168</v>
      </c>
      <c r="B173" s="10" t="s">
        <v>172</v>
      </c>
      <c r="D173">
        <v>190</v>
      </c>
    </row>
    <row r="174" spans="1:4" ht="15">
      <c r="A174" t="s">
        <v>168</v>
      </c>
      <c r="B174" s="10" t="s">
        <v>173</v>
      </c>
      <c r="D174">
        <v>135</v>
      </c>
    </row>
    <row r="175" spans="1:4" ht="15">
      <c r="A175" t="s">
        <v>168</v>
      </c>
      <c r="B175" s="10" t="s">
        <v>174</v>
      </c>
      <c r="D175">
        <v>55</v>
      </c>
    </row>
    <row r="176" spans="1:4" ht="15">
      <c r="A176" t="s">
        <v>168</v>
      </c>
      <c r="B176" s="1" t="s">
        <v>175</v>
      </c>
      <c r="D176">
        <v>75</v>
      </c>
    </row>
    <row r="177" spans="1:5" ht="15">
      <c r="A177" t="s">
        <v>168</v>
      </c>
      <c r="B177" s="10" t="s">
        <v>176</v>
      </c>
      <c r="D177">
        <v>120</v>
      </c>
      <c r="E177" t="s">
        <v>219</v>
      </c>
    </row>
    <row r="178" spans="1:4" ht="15">
      <c r="A178" t="s">
        <v>177</v>
      </c>
      <c r="B178" s="15" t="s">
        <v>178</v>
      </c>
      <c r="D178">
        <v>55</v>
      </c>
    </row>
    <row r="179" spans="1:5" ht="15">
      <c r="A179" t="s">
        <v>177</v>
      </c>
      <c r="B179" s="10" t="s">
        <v>179</v>
      </c>
      <c r="D179">
        <v>110</v>
      </c>
      <c r="E179" s="9" t="s">
        <v>180</v>
      </c>
    </row>
    <row r="180" spans="1:8" ht="15">
      <c r="A180" t="s">
        <v>45</v>
      </c>
      <c r="B180" s="10" t="s">
        <v>181</v>
      </c>
      <c r="D180">
        <v>250</v>
      </c>
      <c r="E180" s="9" t="s">
        <v>182</v>
      </c>
      <c r="F180" s="9" t="s">
        <v>183</v>
      </c>
      <c r="G180" s="9" t="s">
        <v>184</v>
      </c>
      <c r="H180" s="9" t="s">
        <v>185</v>
      </c>
    </row>
    <row r="181" spans="1:4" ht="15">
      <c r="A181" t="s">
        <v>47</v>
      </c>
      <c r="B181" s="10" t="s">
        <v>187</v>
      </c>
      <c r="D181">
        <v>95</v>
      </c>
    </row>
    <row r="182" spans="1:4" ht="15">
      <c r="A182" t="s">
        <v>37</v>
      </c>
      <c r="B182" s="10" t="s">
        <v>188</v>
      </c>
      <c r="D182">
        <v>295</v>
      </c>
    </row>
    <row r="183" spans="1:4" ht="15">
      <c r="A183" t="s">
        <v>189</v>
      </c>
      <c r="B183" s="10" t="s">
        <v>190</v>
      </c>
      <c r="D183">
        <v>210</v>
      </c>
    </row>
    <row r="184" spans="1:4" ht="15">
      <c r="A184" t="s">
        <v>189</v>
      </c>
      <c r="B184" s="1" t="s">
        <v>191</v>
      </c>
      <c r="D184">
        <v>50</v>
      </c>
    </row>
    <row r="185" spans="1:4" ht="15">
      <c r="A185" t="s">
        <v>189</v>
      </c>
      <c r="B185" s="10" t="s">
        <v>192</v>
      </c>
      <c r="D185">
        <v>150</v>
      </c>
    </row>
    <row r="186" spans="1:4" ht="16.5">
      <c r="A186" t="s">
        <v>27</v>
      </c>
      <c r="B186" s="14" t="s">
        <v>194</v>
      </c>
      <c r="D186">
        <v>295</v>
      </c>
    </row>
    <row r="187" spans="1:4" ht="15">
      <c r="A187" t="s">
        <v>27</v>
      </c>
      <c r="B187" s="10" t="s">
        <v>199</v>
      </c>
      <c r="D187">
        <v>120</v>
      </c>
    </row>
    <row r="188" spans="1:4" ht="15">
      <c r="A188" t="s">
        <v>27</v>
      </c>
      <c r="B188" s="10" t="s">
        <v>200</v>
      </c>
      <c r="D188">
        <v>120</v>
      </c>
    </row>
    <row r="189" spans="1:4" ht="15">
      <c r="A189" t="s">
        <v>193</v>
      </c>
      <c r="B189" s="10" t="s">
        <v>195</v>
      </c>
      <c r="D189">
        <v>140</v>
      </c>
    </row>
    <row r="190" spans="1:4" ht="15">
      <c r="A190" t="s">
        <v>193</v>
      </c>
      <c r="B190" s="10" t="s">
        <v>196</v>
      </c>
      <c r="D190">
        <v>95</v>
      </c>
    </row>
    <row r="191" spans="1:4" ht="15">
      <c r="A191" t="s">
        <v>193</v>
      </c>
      <c r="B191" s="10" t="s">
        <v>197</v>
      </c>
      <c r="D191">
        <v>120</v>
      </c>
    </row>
    <row r="192" spans="1:4" ht="15">
      <c r="A192" t="s">
        <v>193</v>
      </c>
      <c r="B192" s="10" t="s">
        <v>198</v>
      </c>
      <c r="D192">
        <v>135</v>
      </c>
    </row>
    <row r="193" spans="1:4" ht="15">
      <c r="A193" t="s">
        <v>193</v>
      </c>
      <c r="B193" s="10" t="s">
        <v>199</v>
      </c>
      <c r="D193">
        <v>120</v>
      </c>
    </row>
    <row r="194" spans="1:4" ht="15">
      <c r="A194" t="s">
        <v>193</v>
      </c>
      <c r="B194" s="1" t="s">
        <v>201</v>
      </c>
      <c r="D194">
        <v>95</v>
      </c>
    </row>
    <row r="195" spans="1:5" ht="15">
      <c r="A195" t="s">
        <v>47</v>
      </c>
      <c r="B195" s="1" t="s">
        <v>203</v>
      </c>
      <c r="D195">
        <v>65</v>
      </c>
      <c r="E195" s="9" t="s">
        <v>202</v>
      </c>
    </row>
    <row r="196" spans="1:4" ht="15">
      <c r="A196" t="s">
        <v>47</v>
      </c>
      <c r="B196" s="10" t="s">
        <v>204</v>
      </c>
      <c r="D196">
        <v>65</v>
      </c>
    </row>
    <row r="197" spans="1:4" ht="15">
      <c r="A197" t="s">
        <v>47</v>
      </c>
      <c r="B197" s="10" t="s">
        <v>205</v>
      </c>
      <c r="D197">
        <v>75</v>
      </c>
    </row>
    <row r="198" spans="1:4" ht="15">
      <c r="A198" t="s">
        <v>177</v>
      </c>
      <c r="B198" s="10" t="s">
        <v>206</v>
      </c>
      <c r="D198">
        <v>95</v>
      </c>
    </row>
    <row r="199" spans="1:4" ht="15">
      <c r="A199" t="s">
        <v>177</v>
      </c>
      <c r="B199" s="10" t="s">
        <v>207</v>
      </c>
      <c r="D199">
        <v>50</v>
      </c>
    </row>
    <row r="200" spans="1:4" ht="15">
      <c r="A200" t="s">
        <v>177</v>
      </c>
      <c r="B200" s="10" t="s">
        <v>208</v>
      </c>
      <c r="D200">
        <v>25</v>
      </c>
    </row>
    <row r="201" spans="1:4" ht="15">
      <c r="A201" t="s">
        <v>177</v>
      </c>
      <c r="B201" s="1" t="s">
        <v>18</v>
      </c>
      <c r="D201">
        <v>50</v>
      </c>
    </row>
    <row r="202" spans="1:4" ht="15">
      <c r="A202" t="s">
        <v>177</v>
      </c>
      <c r="B202" s="10" t="s">
        <v>209</v>
      </c>
      <c r="D202">
        <v>85</v>
      </c>
    </row>
    <row r="203" spans="1:4" ht="15">
      <c r="A203" t="s">
        <v>60</v>
      </c>
      <c r="B203" s="10" t="s">
        <v>210</v>
      </c>
      <c r="D203">
        <v>50</v>
      </c>
    </row>
    <row r="204" spans="1:4" ht="15">
      <c r="A204" t="s">
        <v>60</v>
      </c>
      <c r="B204" s="10" t="s">
        <v>35</v>
      </c>
      <c r="D204">
        <v>60</v>
      </c>
    </row>
    <row r="205" spans="1:5" ht="15">
      <c r="A205" t="s">
        <v>193</v>
      </c>
      <c r="B205" s="10" t="s">
        <v>211</v>
      </c>
      <c r="D205">
        <v>240</v>
      </c>
      <c r="E205" t="s">
        <v>220</v>
      </c>
    </row>
    <row r="206" spans="1:4" ht="15">
      <c r="A206" t="s">
        <v>212</v>
      </c>
      <c r="B206" s="10" t="s">
        <v>53</v>
      </c>
      <c r="D206">
        <v>65</v>
      </c>
    </row>
    <row r="207" spans="1:4" ht="15">
      <c r="A207" t="s">
        <v>212</v>
      </c>
      <c r="B207" s="10" t="s">
        <v>209</v>
      </c>
      <c r="D207">
        <v>85</v>
      </c>
    </row>
    <row r="208" spans="1:4" ht="15">
      <c r="A208" t="s">
        <v>212</v>
      </c>
      <c r="B208" s="1" t="s">
        <v>17</v>
      </c>
      <c r="D208">
        <v>50</v>
      </c>
    </row>
    <row r="209" spans="1:4" ht="15">
      <c r="A209" t="s">
        <v>212</v>
      </c>
      <c r="B209" s="10" t="s">
        <v>205</v>
      </c>
      <c r="D209">
        <v>75</v>
      </c>
    </row>
    <row r="210" spans="1:4" ht="15">
      <c r="A210" t="s">
        <v>213</v>
      </c>
      <c r="B210" s="10" t="s">
        <v>214</v>
      </c>
      <c r="D210">
        <v>140</v>
      </c>
    </row>
    <row r="211" spans="1:4" ht="15">
      <c r="A211" t="s">
        <v>213</v>
      </c>
      <c r="B211" s="10" t="s">
        <v>215</v>
      </c>
      <c r="D211">
        <v>55</v>
      </c>
    </row>
    <row r="212" spans="1:4" ht="15">
      <c r="A212" t="s">
        <v>213</v>
      </c>
      <c r="B212" s="10" t="s">
        <v>216</v>
      </c>
      <c r="D212">
        <v>75</v>
      </c>
    </row>
    <row r="213" spans="1:4" ht="15">
      <c r="A213" t="s">
        <v>217</v>
      </c>
      <c r="B213" s="10" t="s">
        <v>218</v>
      </c>
      <c r="D213">
        <v>95</v>
      </c>
    </row>
  </sheetData>
  <sheetProtection/>
  <autoFilter ref="A1:D193"/>
  <hyperlinks>
    <hyperlink ref="B11" r:id="rId1" display="http://www.blagoy-art.ru/product_info.php/info/p4533_Greben---PO02807-2-pearl.html"/>
    <hyperlink ref="B12" r:id="rId2" display="http://www.blagoy-art.ru/product_info.php/info/p5029_Greben---FH00337-1.html"/>
    <hyperlink ref="B13" r:id="rId3" display="http://www.blagoy-art.ru/product_info.php/info/p5031_Greben---FH00340-2.html"/>
    <hyperlink ref="B14" r:id="rId4" display="http://www.blagoy-art.ru/product_info.php/info/p41356_Nabor-zhemchuzhnyi---EK00088-0.html"/>
    <hyperlink ref="B15" r:id="rId5" display="http://www.blagoy-art.ru/product_info.php/info/p357_Nabor-zhemchuzhnyi---EK0078-4.html"/>
    <hyperlink ref="B16" r:id="rId6" display="http://www.blagoy-art.ru/product_info.php/info/p358_Nabor-zhemchuzhnyi---EK0078-3.html"/>
    <hyperlink ref="B17" r:id="rId7" display="http://www.blagoy-art.ru/product_info.php/info/p354_Nabor-zhemchuzhnyi---EK0076-yellow.html"/>
    <hyperlink ref="B18" r:id="rId8" display="http://www.blagoy-art.ru/product_info.php/info/p41448_Braslet----KE02003-6.html"/>
    <hyperlink ref="B19" r:id="rId9" display="http://www.blagoy-art.ru/product_info.php/info/p41809_Sergi---GP01100-5.html"/>
    <hyperlink ref="B20" r:id="rId10" display="http://www.blagoy-art.ru/product_info.php/info/p41849_Busy---GP01004-3.html"/>
    <hyperlink ref="B21" r:id="rId11" display="http://www.blagoy-art.ru/product_info.php/info/p3013_Nevidimki---NA01039-8.html"/>
    <hyperlink ref="B22" r:id="rId12" display="http://www.blagoy-art.ru/product_info.php/info/p41815_Sergi---GP01106.html"/>
    <hyperlink ref="B23" r:id="rId13" display="http://www.blagoy-art.ru/product_info.php/info/p41810_Sergi---GP01101-1.html"/>
    <hyperlink ref="B24" r:id="rId14" display="http://www.blagoy-art.ru/product_info.php/info/p41430_Busy---JC18110-1.html"/>
    <hyperlink ref="B25" r:id="rId15" display="http://www.blagoy-art.ru/product_info.php/info/p41437_Busy---JC18110-8.html"/>
    <hyperlink ref="B26" r:id="rId16" display="http://www.blagoy-art.ru/product_info.php/info/p4132_Obodok---PO01609-1.html"/>
    <hyperlink ref="B27" r:id="rId17" display="http://www.blagoy-art.ru/product_info.php/info/p41650_Busy---HO08130-4.html"/>
    <hyperlink ref="B28" r:id="rId18" display="http://www.blagoy-art.ru/product_info.php/info/p41651_Busy---HO08130.html"/>
    <hyperlink ref="B29" r:id="rId19" display="http://www.blagoy-art.ru/product_info.php/info/p3896_Braslet---EK00188-1.html"/>
    <hyperlink ref="B30" r:id="rId20" display="http://www.blagoy-art.ru/product_info.php/info/p3899_Braslet---EK00090-1-4.html"/>
    <hyperlink ref="B31" r:id="rId21" display="http://www.blagoy-art.ru/product_info.php/info/p4842_Nabor---AK02290-1.html"/>
    <hyperlink ref="B32" r:id="rId22" display="http://www.blagoy-art.ru/product_info.php/info/p4226_Nabor---AK12893-4.html"/>
    <hyperlink ref="B2" r:id="rId23" tooltip="Браслет  - KE02000-3" display="http://www.blagoy-art.ru/product_info.php/info/p41439_Braslet----KE02000-3.html"/>
    <hyperlink ref="B3" r:id="rId24" display="http://www.blagoy-art.ru/product_info.php/info/p41441_Braslet----KE02000-6.html"/>
    <hyperlink ref="B4" r:id="rId25" display="http://www.blagoy-art.ru/product_info.php/info/p41438_Braslet----KE02000-8.html"/>
    <hyperlink ref="B5" r:id="rId26" display="http://www.blagoy-art.ru/product_info.php/info/p41835_Busy---GP01001-8.html"/>
    <hyperlink ref="B6" r:id="rId27" display="http://www.blagoy-art.ru/product_info.php/info/p41844_Busy---GP01003-4.html"/>
    <hyperlink ref="B7" r:id="rId28" display="http://www.blagoy-art.ru/product_info.php/info/p41900_Rezinka---SD00246-5.html"/>
    <hyperlink ref="B8" r:id="rId29" display="http://www.blagoy-art.ru/product_info.php/info/p41900_Rezinka---SD00246-5.html"/>
    <hyperlink ref="B10" r:id="rId30" display="http://www.blagoy-art.ru/product_info.php/info/p41376_Busy---BB42559.html"/>
    <hyperlink ref="B34" r:id="rId31" display="http://www.blagoy-art.ru/product_info.php/info/p41530_Braslet----KE02027-5.html"/>
    <hyperlink ref="B35" r:id="rId32" display="http://www.blagoy-art.ru/product_info.php/info/p41426_Busy---JC08110-3.html"/>
    <hyperlink ref="B36" r:id="rId33" display="http://www.blagoy-art.ru/product_info.php/info/p41815_Sergi---GP01106.html"/>
    <hyperlink ref="B37" r:id="rId34" display="http://www.blagoy-art.ru/product_info.php/info/p3790_SHpilki---PE0824-belyi.html"/>
    <hyperlink ref="B38" r:id="rId35" display="http://www.blagoy-art.ru/product_info.php/info/p386_SHpilki---PE3024-1.html"/>
    <hyperlink ref="B39" r:id="rId36" display="http://www.blagoy-art.ru/product_info.php/info/p4347_SHpilki--FO01617-1.html"/>
    <hyperlink ref="B40" r:id="rId37" display="http://www.blagoy-art.ru/product_info.php/info/p4882_Diadema---BH00257-2.html"/>
    <hyperlink ref="B41" r:id="rId38" display="http://www.blagoy-art.ru/product_info.php/info/p4943_Nabor---BR00926-4.html"/>
    <hyperlink ref="B42" r:id="rId39" display="http://www.blagoy-art.ru/product_info.php/info/p41461_Braslet----KE02007-2.html"/>
    <hyperlink ref="B43" r:id="rId40" display="http://www.blagoy-art.ru/product_info.php/info/p41461_Braslet----KE02007-2.html"/>
    <hyperlink ref="B44" r:id="rId41" display="http://www.blagoy-art.ru/product_info.php/info/p41463_Braslet----KE02007-8.html"/>
    <hyperlink ref="B45" r:id="rId42" display="http://www.blagoy-art.ru/product_info.php/info/p41463_Braslet----KE02007-8.html"/>
    <hyperlink ref="B46" r:id="rId43" display="http://www.blagoy-art.ru/product_info.php/info/p41499_Braslet----KE02018-8.html"/>
    <hyperlink ref="B47" r:id="rId44" display="http://www.blagoy-art.ru/product_info.php/info/p41505_Braslet----KE02020-0.html"/>
    <hyperlink ref="B48" r:id="rId45" display="http://www.blagoy-art.ru/product_info.php/info/p41506_Braslet----KE02020-4.html"/>
    <hyperlink ref="B49" r:id="rId46" display="http://www.blagoy-art.ru/product_info.php/info/p41504_Braslet----KE02020-1.html"/>
    <hyperlink ref="B50" r:id="rId47" display="http://www.blagoy-art.ru/product_info.php/info/p41521_Braslet----KE02025-9.html"/>
    <hyperlink ref="B51" r:id="rId48" display="http://www.blagoy-art.ru/product_info.php/info/p41525_Braslet----KE02026-4.html"/>
    <hyperlink ref="B52" r:id="rId49" display="http://www.blagoy-art.ru/product_info.php/info/p41854_Busy---GP01006-7.html"/>
    <hyperlink ref="B53" r:id="rId50" display="http://www.blagoy-art.ru/product_info.php/info/p41810_Sergi---GP01101-1.html"/>
    <hyperlink ref="B54" r:id="rId51" display="http://www.blagoy-art.ru/product_info.php/info/p41815_Sergi---GP01106.html"/>
    <hyperlink ref="B55" r:id="rId52" display="http://www.blagoy-art.ru/product_info.php/info/p41820_Sergi---GP01109-4.html"/>
    <hyperlink ref="B56" r:id="rId53" display="http://www.blagoy-art.ru/product_info.php/info/p41821_Sergi---GP01110-8.html"/>
    <hyperlink ref="B57" r:id="rId54" display="http://www.blagoy-art.ru/product_info.php/info/p41821_Sergi---GP01110-8.html"/>
    <hyperlink ref="B58" r:id="rId55" display="http://www.blagoy-art.ru/product_info.php/info/p41509_Braslet----KE02021-2.html"/>
    <hyperlink ref="B59" r:id="rId56" display="http://www.blagoy-art.ru/product_info.php/info/p42253_Busy---FB00006-0.html"/>
    <hyperlink ref="B60" r:id="rId57" display="http://www.blagoy-art.ru/product_info.php/info/p42044_Komplekt---DT00070.html"/>
    <hyperlink ref="B61" r:id="rId58" display="http://www.blagoy-art.ru/product_info.php/info/p42024_Zaponki---SV00006.html"/>
    <hyperlink ref="B62" r:id="rId59" display="http://www.blagoy-art.ru/product_info.php/info/p3733_Kulon---KC0777-1.html"/>
    <hyperlink ref="B63" r:id="rId60" display="http://www.blagoy-art.ru/product_info.php/info/p41407_Busy---JC38140-1.html"/>
    <hyperlink ref="B65" r:id="rId61" display="http://www.blagoy-art.ru/product_info.php/info/p41810_Sergi---GP01101-1.html"/>
    <hyperlink ref="B64" r:id="rId62" display="http://www.blagoy-art.ru/product_info.php/info/p41839_Busy---GP01002-1.html"/>
    <hyperlink ref="B66" r:id="rId63" display="http://www.blagoy-art.ru/product_info.php/info/p5488_Nevidimki---KA00188-3.html"/>
    <hyperlink ref="B67" r:id="rId64" display="http://www.blagoy-art.ru/product_info.php/info/p41991_Nevidimki---SD00317-5.html"/>
    <hyperlink ref="B68" r:id="rId65" display="http://www.blagoy-art.ru/product_info.php/info/p42125_Rezinka---PS00007.html"/>
    <hyperlink ref="B69" r:id="rId66" display="http://www.blagoy-art.ru/product_info.php/info/p42136_SHelchok---PS00023.html"/>
    <hyperlink ref="B9" r:id="rId67" display="http://www.blagoy-art.ru/product_info.php/info/p42125_Rezinka---PS00007.html"/>
    <hyperlink ref="B70" r:id="rId68" display="http://www.blagoy-art.ru/product_info.php/info/p5027_Greben---FH00334-1.html"/>
    <hyperlink ref="B71" r:id="rId69" display="http://www.blagoy-art.ru/product_info.php/info/p2963_Pusety---ZZ0001-2.html"/>
    <hyperlink ref="B72" r:id="rId70" display="http://www.blagoy-art.ru/product_info.php/info/p41565_Sergi---HC05198-1.html"/>
    <hyperlink ref="B73" r:id="rId71" display="http://www.blagoy-art.ru/product_info.php/info/p41570_Sergi---HC05257-8.html"/>
    <hyperlink ref="B74" r:id="rId72" display="http://www.blagoy-art.ru/product_info.php/info/p41499_Braslet----KE02018-8.html"/>
    <hyperlink ref="B75" r:id="rId73" display="http://www.blagoy-art.ru/product_info.php/info/p41502_Braslet----KE02019-0.html"/>
    <hyperlink ref="B76" r:id="rId74" display="http://www.blagoy-art.ru/product_info.php/info/p41517_Braslet----KE02024-8.html"/>
    <hyperlink ref="B77" r:id="rId75" display="http://www.blagoy-art.ru/product_info.php/info/p41410_Busy---JC38140-8.html"/>
    <hyperlink ref="B78" r:id="rId76" display="http://www.blagoy-art.ru/product_info.php/info/p41433_Busy---JC18110-0.html"/>
    <hyperlink ref="B79" r:id="rId77" display="http://www.blagoy-art.ru/product_info.php/info/p41431_Busy---JC18110-2.html"/>
    <hyperlink ref="B80" r:id="rId78" display="http://www.blagoy-art.ru/product_info.php/info/p41434_Busy---JC18110-5.html"/>
    <hyperlink ref="B81" r:id="rId79" display="http://www.blagoy-art.ru/product_info.php/info/p41437_Busy---JC18110-8.html"/>
    <hyperlink ref="B82" r:id="rId80" display="http://www.blagoy-art.ru/product_info.php/info/p41437_Busy---JC18110-8.html"/>
    <hyperlink ref="B83" r:id="rId81" display="http://www.blagoy-art.ru/product_info.php/info/p41414_Busy---JC48140-4.html"/>
    <hyperlink ref="B84" r:id="rId82" display="http://www.blagoy-art.ru/product_info.php/info/p3455_Rezinka---NA01054-2-Silver.html"/>
    <hyperlink ref="B85" r:id="rId83" display="http://www.blagoy-art.ru/product_info.php/info/p3790_SHpilki---PE0824-belyi.html"/>
    <hyperlink ref="B86" r:id="rId84" display="http://www.blagoy-art.ru/product_info.php/info/p41643_Busy---HO08130-9.html"/>
    <hyperlink ref="B87" r:id="rId85" display="http://www.blagoy-art.ru/product_info.php/info/p876_Brosh---HF0777.html"/>
    <hyperlink ref="B88" r:id="rId86" display="http://www.blagoy-art.ru/product_info.php/info/p41517_Braslet----KE02024-8.html"/>
    <hyperlink ref="B89" r:id="rId87" display="http://www.blagoy-art.ru/product_info.php/info/p41644_Busy---HO08130-2.html"/>
    <hyperlink ref="B90" r:id="rId88" display="http://www.blagoy-art.ru/product_info.php/info/p41653_Braslet-zhemchuzhnyi---HO01012-8.html"/>
    <hyperlink ref="B91" r:id="rId89" display="http://www.blagoy-art.ru/product_info.php/info/p41443_Braslet----KE02001-5.html"/>
    <hyperlink ref="B92" r:id="rId90" display="http://www.blagoy-art.ru/product_info.php/info/p41502_Braslet----KE02019-0.html"/>
    <hyperlink ref="B93" r:id="rId91" display="http://www.blagoy-art.ru/product_info.php/info/p41516_Braslet----KE02024-6.html"/>
    <hyperlink ref="B94" r:id="rId92" display="http://www.blagoy-art.ru/product_info.php/info/p41810_Sergi---GP01101-1.html"/>
    <hyperlink ref="B95" r:id="rId93" display="http://www.blagoy-art.ru/product_info.php/info/p41827_Sergi---GP01115.html"/>
    <hyperlink ref="B96" r:id="rId94" display="http://www.blagoy-art.ru/product_info.php/info/p41478_Braslet----KE02012-6.html"/>
    <hyperlink ref="B97" r:id="rId95" display="http://www.blagoy-art.ru/product_info.php/info/p41360_Busy---BB42544.html"/>
    <hyperlink ref="B98" r:id="rId96" display="http://www.blagoy-art.ru/product_info.php/info/p42152_Busy---FB00001-5.html"/>
    <hyperlink ref="B99" r:id="rId97" display="http://www.blagoy-art.ru/product_info.php/info/p41669_Busy---HO08140.html"/>
    <hyperlink ref="B100" r:id="rId98" display="http://www.blagoy-art.ru/product_info.php/info/p41399_Busy---JC08140-9.html"/>
    <hyperlink ref="B101" r:id="rId99" display="http://www.blagoy-art.ru/product_info.php/info/p42125_Rezinka---PS00007.html"/>
    <hyperlink ref="B102" r:id="rId100" display="http://www.blagoy-art.ru/product_info.php/info/p42125_Rezinka---PS00007.html"/>
    <hyperlink ref="B103" r:id="rId101" display="http://www.blagoy-art.ru/product_info.php/info/p42136_SHelchok---PS00023.html"/>
    <hyperlink ref="B104" r:id="rId102" display="http://www.blagoy-art.ru/product_info.php/info/p3790_SHpilki---PE0824-belyi.html"/>
    <hyperlink ref="B105" r:id="rId103" display="http://www.blagoy-art.ru/product_info.php/info/p130_Braslet---BM0215-2.html"/>
    <hyperlink ref="B106" r:id="rId104" display="http://www.blagoy-art.ru/product_info.php/info/p41528_Braslet----KE02027-3.html"/>
    <hyperlink ref="B107" r:id="rId105" display="http://www.blagoy-art.ru/product_info.php/info/p41517_Braslet----KE02024-8.html"/>
    <hyperlink ref="B108" r:id="rId106" display="http://www.blagoy-art.ru/product_info.php/info/p42151_Busy---FB00001-8.html"/>
    <hyperlink ref="B109" r:id="rId107" display="http://www.blagoy-art.ru/product_info.php/info/p42262_Busy---FB00011.html"/>
    <hyperlink ref="B110" r:id="rId108" display="http://www.blagoy-art.ru/product_info.php/info/p4921_Nabor---BR00382-2.html"/>
    <hyperlink ref="B111" r:id="rId109" display="http://www.blagoy-art.ru/product_info.php/info/p4998_Brosh---BT00753-2.html"/>
    <hyperlink ref="B112" r:id="rId110" display="http://www.blagoy-art.ru/product_info.php/info/p891_Brosh---MP1833.html"/>
    <hyperlink ref="B113" r:id="rId111" display="http://www.blagoy-art.ru/product_info.php/info/p1893_Brosh---SB2187-1.html"/>
    <hyperlink ref="B114" r:id="rId112" display="http://www.blagoy-art.ru/product_info.php/info/p2028_Brosh---SB5020-3.html"/>
    <hyperlink ref="B33" r:id="rId113" display="http://www.blagoy-art.ru/product_info.php/info/p2028_Brosh---SB5020-3.html"/>
    <hyperlink ref="B115" r:id="rId114" display="http://www.blagoy-art.ru/product_info.php/info/p41546_Sergi---HC04941-1.html"/>
    <hyperlink ref="B116" r:id="rId115" display="http://www.blagoy-art.ru/product_info.php/info/p41582_Sergi---HC05346-1.html"/>
    <hyperlink ref="B117" r:id="rId116" display="http://www.blagoy-art.ru/product_info.php/info/p5407_Nevidimki---DO01128-1.html"/>
    <hyperlink ref="B118" r:id="rId117" display="http://www.blagoy-art.ru/product_info.php/info/p5517_Nevidimki---KK00021-1.html"/>
    <hyperlink ref="B119" r:id="rId118" display="http://www.blagoy-art.ru/product_info.php/info/p5517_Nevidimki---KK00021-1.html"/>
    <hyperlink ref="B120" r:id="rId119" display="http://www.blagoy-art.ru/product_info.php/info/p5434_Nevidimki---KK00038-8.html"/>
    <hyperlink ref="B121" r:id="rId120" display="http://www.blagoy-art.ru/product_info.php/info/p5520_Nevidimki---KK00050-1.html"/>
    <hyperlink ref="B122" r:id="rId121" display="http://www.blagoy-art.ru/product_info.php/info/p5520_Nevidimki---KK00050-1.html"/>
    <hyperlink ref="B123" r:id="rId122" display="http://www.blagoy-art.ru/product_info.php/info/p5440_Nevidimki---KM00021-Black.html"/>
    <hyperlink ref="B124" r:id="rId123" display="http://www.blagoy-art.ru/product_info.php/info/p41346_Nabor-zhemchuzhnyi---EK00078-8.html"/>
    <hyperlink ref="B125" r:id="rId124" display="http://www.blagoy-art.ru/product_info.php/info/p936_Brosh---RE0923.html"/>
    <hyperlink ref="B126" r:id="rId125" display="http://www.blagoy-art.ru/product_info.php/info/p41414_Busy---JC48140-4.html"/>
    <hyperlink ref="B127" r:id="rId126" display="http://www.blagoy-art.ru/product_info.php/info/p5421_Nevidimki---KK00003-Black.html"/>
    <hyperlink ref="B128" r:id="rId127" display="http://www.blagoy-art.ru/product_info.php/info/p5421_Nevidimki---KK00003-Black.html"/>
    <hyperlink ref="B129" r:id="rId128" display="http://www.blagoy-art.ru/product_info.php/info/p41470_Braslet----KE02010-9.html"/>
    <hyperlink ref="B130" r:id="rId129" display="http://www.blagoy-art.ru/product_info.php/info/p41497_Braslet----KE02018-1.html"/>
    <hyperlink ref="B131" r:id="rId130" display="http://www.blagoy-art.ru/product_info.php/info/p41501_Braslet----KE02019-1.html"/>
    <hyperlink ref="B132" r:id="rId131" display="http://www.blagoy-art.ru/product_info.php/info/p41504_Braslet----KE02020-1.html"/>
    <hyperlink ref="B133" r:id="rId132" display="http://www.blagoy-art.ru/product_info.php/info/p41523_Braslet----KE02026-1.html"/>
    <hyperlink ref="B134" r:id="rId133" display="http://www.blagoy-art.ru/product_info.php/info/p41475_Braslet----KE02011-4.html"/>
    <hyperlink ref="B135" r:id="rId134" display="http://www.blagoy-art.ru/product_info.php/info/p41506_Braslet----KE02020-4.html"/>
    <hyperlink ref="B136" r:id="rId135" display="http://www.blagoy-art.ru/product_info.php/info/p41505_Braslet----KE02020-0.html"/>
    <hyperlink ref="B139" r:id="rId136" display="http://www.blagoy-art.ru/product_info.php/info/p41758_Nabor---AF19634-4.html"/>
    <hyperlink ref="B140" r:id="rId137" display="http://www.blagoy-art.ru/product_info.php/info/p3896_Braslet---EK00188-1.html"/>
    <hyperlink ref="B141" r:id="rId138" display="http://www.blagoy-art.ru/product_info.php/info/p361_Nabor-zhemchuzhnyi---EK0088-1.html"/>
    <hyperlink ref="B143" r:id="rId139" display="http://www.blagoy-art.ru/product_info.php/info/p41673_Nabor-zhemchuzhnyi---HO00710-8.html"/>
    <hyperlink ref="B144" r:id="rId140" display="http://www.blagoy-art.ru/product_info.php/info/p5407_Nevidimki---DO01128-1.html"/>
    <hyperlink ref="B145" r:id="rId141" display="http://www.blagoy-art.ru/product_info.php/info/p5063_Diadema---HX31121-1.html"/>
    <hyperlink ref="B146" r:id="rId142" display="http://www.blagoy-art.ru/product_info.php/info/p5020_Greben---FH00324-1.html"/>
    <hyperlink ref="B147" r:id="rId143" display="http://www.blagoy-art.ru/product_info.php/info/p41517_Braslet----KE02024-8.html"/>
    <hyperlink ref="B148" r:id="rId144" display="http://www.blagoy-art.ru/product_info.php/info/p41429_Busy---JC08110-6.html"/>
    <hyperlink ref="B149" r:id="rId145" display="http://www.blagoy-art.ru/product_info.php/info/p41472_Braslet----KE02011-8.html"/>
    <hyperlink ref="B150" r:id="rId146" display="http://www.blagoy-art.ru/product_info.php/info/p41463_Braslet----KE02007-8.html"/>
    <hyperlink ref="B151" r:id="rId147" display="http://www.blagoy-art.ru/product_info.php/info/p41525_Braslet----KE02026-4.html"/>
    <hyperlink ref="B152" r:id="rId148" display="http://www.blagoy-art.ru/product_info.php/info/p3957_Nabor---KE09531-3.html"/>
    <hyperlink ref="B153" r:id="rId149" display="http://www.blagoy-art.ru/product_info.php/info/p41453_Braslet----KE02005-6.html"/>
    <hyperlink ref="B154" r:id="rId150" display="http://www.blagoy-art.ru/product_info.php/info/p1316_Zazhim-dlya-volos---JI3008-1.html"/>
    <hyperlink ref="B155" r:id="rId151" display="http://www.blagoy-art.ru/product_info.php/info/p41507_Braslet----KE02021-0.html"/>
    <hyperlink ref="B156" r:id="rId152" display="http://www.blagoy-art.ru/product_info.php/info/p41510_Braslet----KE02021-5.html"/>
    <hyperlink ref="B157" r:id="rId153" display="http://www.blagoy-art.ru/product_info.php/info/p41478_Braslet----KE02012-6.html"/>
    <hyperlink ref="B158" r:id="rId154" display="http://www.blagoy-art.ru/product_info.php/info/p146_Braslet---BM1171-1.html"/>
    <hyperlink ref="B159" r:id="rId155" display="http://www.blagoy-art.ru/product_info.php/info/p130_Braslet---BM0215-2.html"/>
    <hyperlink ref="B160" r:id="rId156" display="http://www.blagoy-art.ru/product_info.php/info/p3486_Rezinka---NA01054-1.html"/>
    <hyperlink ref="B161" r:id="rId157" display="http://www.blagoy-art.ru/product_info.php/info/p42136_SHelchok---PS00023.html"/>
    <hyperlink ref="B162" r:id="rId158" display="http://www.blagoy-art.ru/product_info.php/info/p3790_SHpilki---PE0824-belyi.html"/>
    <hyperlink ref="B163" r:id="rId159" display="http://www.blagoy-art.ru/product_info.php/info/p964_Brosh---RE1548.html"/>
    <hyperlink ref="B164" r:id="rId160" display="http://www.blagoy-art.ru/product_info.php/info/p1893_Brosh---SB2187-1.html"/>
    <hyperlink ref="B165" r:id="rId161" display="http://www.blagoy-art.ru/product_info.php/info/p42022_Komplekt---NT00014.html"/>
    <hyperlink ref="B166" r:id="rId162" display="http://www.blagoy-art.ru/product_info.php/info/p41571_Sergi---HC05257-1.html"/>
    <hyperlink ref="B167" r:id="rId163" display="http://www.blagoy-art.ru/product_info.php/info/p41819_Sergi---GP01109-1.html"/>
    <hyperlink ref="B168" r:id="rId164" display="http://www.blagoy-art.ru/product_info.php/info/p41560_Sergi---HC05108-2.html"/>
    <hyperlink ref="B169" r:id="rId165" display="http://www.blagoy-art.ru/product_info.php/info/p41663_Nabor-zhemchuzhnyi---HO00712-6.html"/>
    <hyperlink ref="B170" r:id="rId166" display="http://www.blagoy-art.ru/product_info.php/info/p891_Brosh---MP1833.html"/>
    <hyperlink ref="B171" r:id="rId167" display="http://www.blagoy-art.ru/product_info.php/info/p964_Brosh---RE1548.html"/>
    <hyperlink ref="B172" r:id="rId168" display="http://www.blagoy-art.ru/product_info.php/info/p987_Brosh---SB5671.html"/>
    <hyperlink ref="B173" r:id="rId169" display="http://www.blagoy-art.ru/product_info.php/info/p136_Braslet---BM0309-color.html"/>
    <hyperlink ref="B174" r:id="rId170" display="http://www.blagoy-art.ru/product_info.php/info/p41388_Busy---TT00002-2.html"/>
    <hyperlink ref="B175" r:id="rId171" display="http://www.blagoy-art.ru/product_info.php/info/p41408_Busy---JC38140-0.html"/>
    <hyperlink ref="B176" r:id="rId172" display="http://www.blagoy-art.ru/product_info.php/info/p41651_Busy---HO08130.html"/>
    <hyperlink ref="B177" r:id="rId173" display="http://www.blagoy-art.ru/product_info.php/info/p4605_Kulon-sergi---AZ6829-5.html"/>
    <hyperlink ref="B179" r:id="rId174" display="http://www.blagoy-art.ru/product_info.php/info/p41464_Braslet----KE02008-1.html"/>
    <hyperlink ref="B180" r:id="rId175" display="http://www.blagoy-art.ru/product_info.php/info/p4968_Diadema---BH00316-2.html"/>
    <hyperlink ref="B181" r:id="rId176" display="http://www.blagoy-art.ru/product_info.php/info/p41400_Busy---JC18140-8.html"/>
    <hyperlink ref="B182" r:id="rId177" display="http://www.blagoy-art.ru/product_info.php/info/p41763_Nabor---AF19167-1.html"/>
    <hyperlink ref="B183" r:id="rId178" display="http://www.blagoy-art.ru/product_info.php/info/p5331_Nabor---HD00474-1.html"/>
    <hyperlink ref="B184" r:id="rId179" display="http://www.blagoy-art.ru/product_info.php/info/p41339_Nabor-zhemchuzhnyi---EK00078-1.html"/>
    <hyperlink ref="B185" r:id="rId180" display="http://www.blagoy-art.ru/product_info.php/info/p4487_Greben---KO00438-1.html"/>
    <hyperlink ref="B189" r:id="rId181" display="http://www.blagoy-art.ru/product_info.php/info/p2029_Spiralki-PE0201-3.html"/>
    <hyperlink ref="B190" r:id="rId182" display="http://www.blagoy-art.ru/product_info.php/info/p2320_SHpilki---FO00927-1.html"/>
    <hyperlink ref="B191" r:id="rId183" display="http://www.blagoy-art.ru/product_info.php/info/p3791_SHpilki---PE1024-belyi.html"/>
    <hyperlink ref="B192" r:id="rId184" display="http://www.blagoy-art.ru/product_info.php/info/p4349_SHpilki--FO10002-1.html"/>
    <hyperlink ref="B193" r:id="rId185" display="http://www.blagoy-art.ru/product_info.php/info/p5145_Nabor---MR00766-3.html"/>
    <hyperlink ref="B187" r:id="rId186" display="http://www.blagoy-art.ru/product_info.php/info/p5145_Nabor---MR00766-3.html"/>
    <hyperlink ref="B188" r:id="rId187" display="http://www.blagoy-art.ru/product_info.php/info/p5145_Nabor---MR00766-3.html"/>
    <hyperlink ref="B194" r:id="rId188" display="http://www.blagoy-art.ru/product_info.php/info/p5275_Diadema-SS00224-1.html"/>
    <hyperlink ref="B195" r:id="rId189" display="http://www.blagoy-art.ru/product_info.php/info/p41496_Braslet----KE02018-2.html"/>
    <hyperlink ref="B196" r:id="rId190" display="http://www.blagoy-art.ru/product_info.php/info/p41502_Braslet----KE02019-0.html"/>
    <hyperlink ref="B197" r:id="rId191" display="http://www.blagoy-art.ru/product_info.php/info/p41826_Sergi---GP01114.html"/>
    <hyperlink ref="B198" r:id="rId192" display="http://www.blagoy-art.ru/product_info.php/info/p41674_Nabor-zhemchuzhnyi---HO00710-5.html"/>
    <hyperlink ref="B199" r:id="rId193" display="http://www.blagoy-art.ru/product_info.php/info/p41356_Nabor-zhemchuzhnyi---EK00088-0.html"/>
    <hyperlink ref="B200" r:id="rId194" display="http://www.blagoy-art.ru/product_info.php/info/p41695_Braslet-zhemchuzhnyi---JM08001.html"/>
    <hyperlink ref="B201" r:id="rId195" display="http://www.blagoy-art.ru/product_info.php/info/p41810_Sergi---GP01101-1.html"/>
    <hyperlink ref="B202" r:id="rId196" display="http://www.blagoy-art.ru/product_info.php/info/p41522_Braslet----KE02025-5.html"/>
    <hyperlink ref="B203" r:id="rId197" display="http://www.blagoy-art.ru/product_info.php/info/p41938_Rezinka---SD00184-2.html"/>
    <hyperlink ref="B204" r:id="rId198" display="http://www.blagoy-art.ru/product_info.php/info/p41900_Rezinka---SD00246-5.html"/>
    <hyperlink ref="B205" r:id="rId199" display="http://www.blagoy-art.ru/product_info.php/info/p4508_SHpilki---PE00303-5.html"/>
    <hyperlink ref="B206" r:id="rId200" display="http://www.blagoy-art.ru/product_info.php/info/p41506_Braslet----KE02020-4.html"/>
    <hyperlink ref="B207" r:id="rId201" display="http://www.blagoy-art.ru/product_info.php/info/p41522_Braslet----KE02025-5.html"/>
    <hyperlink ref="B208" r:id="rId202" display="http://www.blagoy-art.ru/product_info.php/info/p41815_Sergi---GP01106.html"/>
    <hyperlink ref="B209" r:id="rId203" display="http://www.blagoy-art.ru/product_info.php/info/p41826_Sergi---GP01114.html"/>
    <hyperlink ref="B210" r:id="rId204" display="http://www.blagoy-art.ru/product_info.php/info/p4928_Nabor---BR00453-9.html"/>
    <hyperlink ref="B211" r:id="rId205" display="http://www.blagoy-art.ru/product_info.php/info/p74_Busy---HO0120-white-m.html"/>
    <hyperlink ref="B212" r:id="rId206" display="http://www.blagoy-art.ru/product_info.php/info/p41649_Busy---HO08130-3.html"/>
    <hyperlink ref="B213" r:id="rId207" display="http://www.blagoy-art.ru/product_info.php/info/p5381_Nevidimki---ZA01101-1.html"/>
  </hyperlinks>
  <printOptions/>
  <pageMargins left="0.7" right="0.7" top="0.75" bottom="0.75" header="0.3" footer="0.3"/>
  <pageSetup orientation="portrait" paperSize="9" r:id="rId208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74"/>
  <sheetViews>
    <sheetView tabSelected="1" zoomScalePageLayoutView="0" workbookViewId="0" topLeftCell="A104">
      <selection activeCell="F119" sqref="F119"/>
    </sheetView>
  </sheetViews>
  <sheetFormatPr defaultColWidth="9.140625" defaultRowHeight="15"/>
  <cols>
    <col min="1" max="1" width="27.00390625" style="0" customWidth="1"/>
    <col min="2" max="2" width="31.00390625" style="0" customWidth="1"/>
    <col min="4" max="4" width="13.421875" style="0" customWidth="1"/>
    <col min="6" max="6" width="9.140625" style="22" customWidth="1"/>
    <col min="7" max="7" width="11.57421875" style="0" customWidth="1"/>
  </cols>
  <sheetData>
    <row r="2" spans="1:8" ht="15">
      <c r="A2" s="4" t="s">
        <v>221</v>
      </c>
      <c r="B2" s="4" t="s">
        <v>222</v>
      </c>
      <c r="C2" s="4" t="s">
        <v>223</v>
      </c>
      <c r="D2" s="4" t="s">
        <v>224</v>
      </c>
      <c r="E2" s="4" t="s">
        <v>225</v>
      </c>
      <c r="F2" s="23" t="s">
        <v>226</v>
      </c>
      <c r="G2" s="4" t="s">
        <v>228</v>
      </c>
      <c r="H2" s="4" t="s">
        <v>227</v>
      </c>
    </row>
    <row r="3" spans="1:5" ht="15">
      <c r="A3" t="s">
        <v>0</v>
      </c>
      <c r="B3" s="10" t="s">
        <v>30</v>
      </c>
      <c r="C3">
        <v>165</v>
      </c>
      <c r="E3">
        <f aca="true" t="shared" si="0" ref="E3:E13">C3*1.15</f>
        <v>189.74999999999997</v>
      </c>
    </row>
    <row r="4" spans="1:5" ht="15">
      <c r="A4" t="s">
        <v>0</v>
      </c>
      <c r="B4" s="10" t="s">
        <v>31</v>
      </c>
      <c r="C4">
        <v>165</v>
      </c>
      <c r="E4">
        <f t="shared" si="0"/>
        <v>189.74999999999997</v>
      </c>
    </row>
    <row r="5" spans="1:6" s="16" customFormat="1" ht="15.75" thickBot="1">
      <c r="A5" s="16" t="s">
        <v>0</v>
      </c>
      <c r="B5" s="17" t="s">
        <v>32</v>
      </c>
      <c r="C5" s="16">
        <v>165</v>
      </c>
      <c r="E5" s="16">
        <f t="shared" si="0"/>
        <v>189.74999999999997</v>
      </c>
      <c r="F5" s="24">
        <f>SUM(E3:E5)</f>
        <v>569.2499999999999</v>
      </c>
    </row>
    <row r="6" spans="1:5" ht="15.75" thickTop="1">
      <c r="A6" t="s">
        <v>99</v>
      </c>
      <c r="B6" s="10" t="s">
        <v>100</v>
      </c>
      <c r="C6">
        <v>125</v>
      </c>
      <c r="E6">
        <f t="shared" si="0"/>
        <v>143.75</v>
      </c>
    </row>
    <row r="7" spans="1:5" ht="15">
      <c r="A7" t="s">
        <v>99</v>
      </c>
      <c r="B7" s="10" t="s">
        <v>101</v>
      </c>
      <c r="C7">
        <v>110</v>
      </c>
      <c r="E7">
        <f t="shared" si="0"/>
        <v>126.49999999999999</v>
      </c>
    </row>
    <row r="8" spans="1:5" ht="15">
      <c r="A8" t="s">
        <v>99</v>
      </c>
      <c r="B8" s="10" t="s">
        <v>102</v>
      </c>
      <c r="C8">
        <v>165</v>
      </c>
      <c r="E8">
        <f t="shared" si="0"/>
        <v>189.74999999999997</v>
      </c>
    </row>
    <row r="9" spans="1:6" s="16" customFormat="1" ht="15.75" thickBot="1">
      <c r="A9" s="16" t="s">
        <v>99</v>
      </c>
      <c r="B9" s="17" t="s">
        <v>104</v>
      </c>
      <c r="C9" s="16">
        <v>75</v>
      </c>
      <c r="E9" s="16">
        <f t="shared" si="0"/>
        <v>86.25</v>
      </c>
      <c r="F9" s="24">
        <f>SUM(E6:E9)</f>
        <v>546.25</v>
      </c>
    </row>
    <row r="10" spans="1:5" ht="15.75" thickTop="1">
      <c r="A10" t="s">
        <v>70</v>
      </c>
      <c r="B10" s="10" t="s">
        <v>71</v>
      </c>
      <c r="C10" s="4">
        <v>70</v>
      </c>
      <c r="E10">
        <f t="shared" si="0"/>
        <v>80.5</v>
      </c>
    </row>
    <row r="11" spans="1:5" ht="15">
      <c r="A11" t="s">
        <v>70</v>
      </c>
      <c r="B11" s="10" t="s">
        <v>73</v>
      </c>
      <c r="C11">
        <f>4*6</f>
        <v>24</v>
      </c>
      <c r="D11" t="s">
        <v>74</v>
      </c>
      <c r="E11">
        <f t="shared" si="0"/>
        <v>27.599999999999998</v>
      </c>
    </row>
    <row r="12" spans="1:6" s="16" customFormat="1" ht="15.75" thickBot="1">
      <c r="A12" s="16" t="s">
        <v>70</v>
      </c>
      <c r="B12" s="17" t="s">
        <v>75</v>
      </c>
      <c r="C12" s="16">
        <f>2*6.5</f>
        <v>13</v>
      </c>
      <c r="D12" s="16" t="s">
        <v>76</v>
      </c>
      <c r="E12" s="16">
        <f t="shared" si="0"/>
        <v>14.95</v>
      </c>
      <c r="F12" s="24">
        <f>SUM(E10:E12)</f>
        <v>123.05</v>
      </c>
    </row>
    <row r="13" spans="1:5" ht="15.75" thickTop="1">
      <c r="A13" t="s">
        <v>45</v>
      </c>
      <c r="B13" s="10" t="s">
        <v>114</v>
      </c>
      <c r="C13">
        <v>125</v>
      </c>
      <c r="E13">
        <f t="shared" si="0"/>
        <v>143.75</v>
      </c>
    </row>
    <row r="14" spans="1:5" ht="15">
      <c r="A14" t="s">
        <v>45</v>
      </c>
      <c r="B14" s="10" t="s">
        <v>181</v>
      </c>
      <c r="C14">
        <v>250</v>
      </c>
      <c r="D14" s="9"/>
      <c r="E14">
        <f>C14*1.15</f>
        <v>287.5</v>
      </c>
    </row>
    <row r="15" spans="1:6" s="16" customFormat="1" ht="15.75" thickBot="1">
      <c r="A15" s="16" t="s">
        <v>45</v>
      </c>
      <c r="B15" s="17" t="s">
        <v>113</v>
      </c>
      <c r="C15" s="16">
        <v>395</v>
      </c>
      <c r="E15" s="16">
        <f>C15*1.15</f>
        <v>454.24999999999994</v>
      </c>
      <c r="F15" s="24">
        <f>SUM(E13:E15)</f>
        <v>885.5</v>
      </c>
    </row>
    <row r="16" spans="1:5" ht="15.75" thickTop="1">
      <c r="A16" t="s">
        <v>189</v>
      </c>
      <c r="B16" s="10" t="s">
        <v>190</v>
      </c>
      <c r="C16">
        <v>210</v>
      </c>
      <c r="E16">
        <f>C16*1.15</f>
        <v>241.49999999999997</v>
      </c>
    </row>
    <row r="17" spans="1:6" s="16" customFormat="1" ht="15.75" thickBot="1">
      <c r="A17" s="16" t="s">
        <v>189</v>
      </c>
      <c r="B17" s="17" t="s">
        <v>192</v>
      </c>
      <c r="C17" s="16">
        <v>150</v>
      </c>
      <c r="E17" s="16">
        <f>C17*1.15</f>
        <v>172.5</v>
      </c>
      <c r="F17" s="24">
        <f>SUM(E16:E17)</f>
        <v>414</v>
      </c>
    </row>
    <row r="18" spans="1:5" ht="15.75" thickTop="1">
      <c r="A18" t="s">
        <v>47</v>
      </c>
      <c r="B18" s="10" t="s">
        <v>51</v>
      </c>
      <c r="C18">
        <v>65</v>
      </c>
      <c r="E18">
        <f>C18*1.15</f>
        <v>74.75</v>
      </c>
    </row>
    <row r="19" spans="1:5" ht="15">
      <c r="A19" t="s">
        <v>47</v>
      </c>
      <c r="B19" s="10" t="s">
        <v>186</v>
      </c>
      <c r="C19">
        <v>65</v>
      </c>
      <c r="E19">
        <f>C19*1.15</f>
        <v>74.75</v>
      </c>
    </row>
    <row r="20" spans="1:5" ht="15">
      <c r="A20" t="s">
        <v>47</v>
      </c>
      <c r="B20" s="10" t="s">
        <v>83</v>
      </c>
      <c r="C20">
        <v>65</v>
      </c>
      <c r="E20">
        <f>C20*1.15</f>
        <v>74.75</v>
      </c>
    </row>
    <row r="21" spans="1:5" ht="15">
      <c r="A21" t="s">
        <v>47</v>
      </c>
      <c r="B21" s="10" t="s">
        <v>52</v>
      </c>
      <c r="C21">
        <v>65</v>
      </c>
      <c r="E21">
        <f>C21*1.15</f>
        <v>74.75</v>
      </c>
    </row>
    <row r="22" spans="1:5" ht="15">
      <c r="A22" t="s">
        <v>47</v>
      </c>
      <c r="B22" s="10" t="s">
        <v>54</v>
      </c>
      <c r="C22">
        <v>65</v>
      </c>
      <c r="E22">
        <f>C22*1.15</f>
        <v>74.75</v>
      </c>
    </row>
    <row r="23" spans="1:5" ht="15">
      <c r="A23" t="s">
        <v>47</v>
      </c>
      <c r="B23" s="10" t="s">
        <v>53</v>
      </c>
      <c r="C23">
        <v>65</v>
      </c>
      <c r="E23">
        <f>C23*1.15</f>
        <v>74.75</v>
      </c>
    </row>
    <row r="24" spans="1:5" ht="15">
      <c r="A24" t="s">
        <v>47</v>
      </c>
      <c r="B24" s="10" t="s">
        <v>84</v>
      </c>
      <c r="C24">
        <v>85</v>
      </c>
      <c r="E24">
        <f>C24*1.15</f>
        <v>97.74999999999999</v>
      </c>
    </row>
    <row r="25" spans="1:5" ht="15">
      <c r="A25" t="s">
        <v>47</v>
      </c>
      <c r="B25" s="10" t="s">
        <v>55</v>
      </c>
      <c r="C25">
        <v>85</v>
      </c>
      <c r="E25">
        <f>C25*1.15</f>
        <v>97.74999999999999</v>
      </c>
    </row>
    <row r="26" spans="1:5" ht="15">
      <c r="A26" t="s">
        <v>47</v>
      </c>
      <c r="B26" s="10" t="s">
        <v>56</v>
      </c>
      <c r="C26">
        <v>65</v>
      </c>
      <c r="E26">
        <f>C26*1.15</f>
        <v>74.75</v>
      </c>
    </row>
    <row r="27" spans="1:5" ht="15">
      <c r="A27" t="s">
        <v>47</v>
      </c>
      <c r="B27" s="10" t="s">
        <v>57</v>
      </c>
      <c r="C27">
        <v>240</v>
      </c>
      <c r="E27">
        <f>C27*1.15</f>
        <v>276</v>
      </c>
    </row>
    <row r="28" spans="1:5" ht="15">
      <c r="A28" t="s">
        <v>47</v>
      </c>
      <c r="B28" s="10" t="s">
        <v>86</v>
      </c>
      <c r="C28">
        <v>70</v>
      </c>
      <c r="E28">
        <f>C28*1.15</f>
        <v>80.5</v>
      </c>
    </row>
    <row r="29" spans="1:5" ht="15">
      <c r="A29" t="s">
        <v>47</v>
      </c>
      <c r="B29" s="10" t="s">
        <v>87</v>
      </c>
      <c r="C29">
        <v>70</v>
      </c>
      <c r="E29">
        <f>C29*1.15</f>
        <v>80.5</v>
      </c>
    </row>
    <row r="30" spans="1:5" ht="15">
      <c r="A30" t="s">
        <v>47</v>
      </c>
      <c r="B30" s="10" t="s">
        <v>88</v>
      </c>
      <c r="C30">
        <v>70</v>
      </c>
      <c r="E30">
        <f>C30*1.15</f>
        <v>80.5</v>
      </c>
    </row>
    <row r="31" spans="1:5" ht="15">
      <c r="A31" t="s">
        <v>47</v>
      </c>
      <c r="B31" s="10" t="s">
        <v>20</v>
      </c>
      <c r="C31">
        <v>70</v>
      </c>
      <c r="E31">
        <f>C31*1.15</f>
        <v>80.5</v>
      </c>
    </row>
    <row r="32" spans="1:5" ht="15">
      <c r="A32" t="s">
        <v>47</v>
      </c>
      <c r="B32" s="10" t="s">
        <v>20</v>
      </c>
      <c r="C32">
        <v>70</v>
      </c>
      <c r="E32">
        <f>C32*1.15</f>
        <v>80.5</v>
      </c>
    </row>
    <row r="33" spans="1:5" ht="15">
      <c r="A33" t="s">
        <v>47</v>
      </c>
      <c r="B33" s="10" t="s">
        <v>89</v>
      </c>
      <c r="C33">
        <v>45</v>
      </c>
      <c r="E33">
        <f>C33*1.15</f>
        <v>51.74999999999999</v>
      </c>
    </row>
    <row r="34" spans="1:5" ht="15">
      <c r="A34" t="s">
        <v>47</v>
      </c>
      <c r="B34" s="10" t="s">
        <v>89</v>
      </c>
      <c r="C34">
        <v>45</v>
      </c>
      <c r="E34">
        <f>C34*1.15</f>
        <v>51.74999999999999</v>
      </c>
    </row>
    <row r="35" spans="1:5" ht="15">
      <c r="A35" t="s">
        <v>47</v>
      </c>
      <c r="B35" s="10" t="s">
        <v>48</v>
      </c>
      <c r="C35">
        <v>495</v>
      </c>
      <c r="E35">
        <f>C35*1.15</f>
        <v>569.25</v>
      </c>
    </row>
    <row r="36" spans="1:5" ht="15">
      <c r="A36" t="s">
        <v>47</v>
      </c>
      <c r="B36" s="10" t="s">
        <v>79</v>
      </c>
      <c r="C36">
        <v>120</v>
      </c>
      <c r="D36" t="s">
        <v>80</v>
      </c>
      <c r="E36">
        <f aca="true" t="shared" si="1" ref="E36:E66">C36*1.15</f>
        <v>138</v>
      </c>
    </row>
    <row r="37" spans="1:5" ht="15">
      <c r="A37" t="s">
        <v>47</v>
      </c>
      <c r="B37" s="10" t="s">
        <v>90</v>
      </c>
      <c r="C37">
        <v>145</v>
      </c>
      <c r="E37">
        <f t="shared" si="1"/>
        <v>166.75</v>
      </c>
    </row>
    <row r="38" spans="1:5" ht="15">
      <c r="A38" t="s">
        <v>47</v>
      </c>
      <c r="B38" s="10" t="s">
        <v>58</v>
      </c>
      <c r="C38">
        <v>50</v>
      </c>
      <c r="E38">
        <f t="shared" si="1"/>
        <v>57.49999999999999</v>
      </c>
    </row>
    <row r="39" spans="1:5" ht="15">
      <c r="A39" t="s">
        <v>47</v>
      </c>
      <c r="B39" s="10" t="s">
        <v>59</v>
      </c>
      <c r="C39">
        <v>85</v>
      </c>
      <c r="E39">
        <f t="shared" si="1"/>
        <v>97.74999999999999</v>
      </c>
    </row>
    <row r="40" spans="1:5" ht="15">
      <c r="A40" t="s">
        <v>47</v>
      </c>
      <c r="B40" s="10" t="s">
        <v>59</v>
      </c>
      <c r="C40">
        <v>85</v>
      </c>
      <c r="E40">
        <f t="shared" si="1"/>
        <v>97.74999999999999</v>
      </c>
    </row>
    <row r="41" spans="1:5" ht="15">
      <c r="A41" t="s">
        <v>47</v>
      </c>
      <c r="B41" s="10" t="s">
        <v>81</v>
      </c>
      <c r="C41">
        <v>250</v>
      </c>
      <c r="E41">
        <f t="shared" si="1"/>
        <v>287.5</v>
      </c>
    </row>
    <row r="42" spans="1:5" ht="15">
      <c r="A42" t="s">
        <v>47</v>
      </c>
      <c r="B42" s="10" t="s">
        <v>82</v>
      </c>
      <c r="C42">
        <v>75</v>
      </c>
      <c r="E42">
        <f t="shared" si="1"/>
        <v>86.25</v>
      </c>
    </row>
    <row r="43" spans="1:5" ht="15">
      <c r="A43" t="s">
        <v>47</v>
      </c>
      <c r="B43" s="10" t="s">
        <v>187</v>
      </c>
      <c r="C43">
        <v>95</v>
      </c>
      <c r="E43">
        <f t="shared" si="1"/>
        <v>109.24999999999999</v>
      </c>
    </row>
    <row r="44" spans="1:5" ht="15">
      <c r="A44" t="s">
        <v>47</v>
      </c>
      <c r="B44" s="10" t="s">
        <v>204</v>
      </c>
      <c r="C44">
        <v>65</v>
      </c>
      <c r="E44">
        <f t="shared" si="1"/>
        <v>74.75</v>
      </c>
    </row>
    <row r="45" spans="1:6" s="16" customFormat="1" ht="15.75" thickBot="1">
      <c r="A45" s="16" t="s">
        <v>47</v>
      </c>
      <c r="B45" s="17" t="s">
        <v>205</v>
      </c>
      <c r="C45" s="16">
        <v>75</v>
      </c>
      <c r="E45" s="16">
        <f t="shared" si="1"/>
        <v>86.25</v>
      </c>
      <c r="F45" s="24">
        <f>SUM(E18:E45)</f>
        <v>3271.75</v>
      </c>
    </row>
    <row r="46" spans="1:5" ht="15.75" thickTop="1">
      <c r="A46" t="s">
        <v>2</v>
      </c>
      <c r="B46" s="10" t="s">
        <v>36</v>
      </c>
      <c r="C46">
        <v>110</v>
      </c>
      <c r="E46">
        <f t="shared" si="1"/>
        <v>126.49999999999999</v>
      </c>
    </row>
    <row r="47" spans="1:6" s="16" customFormat="1" ht="15.75" thickBot="1">
      <c r="A47" s="16" t="s">
        <v>2</v>
      </c>
      <c r="B47" s="17" t="s">
        <v>66</v>
      </c>
      <c r="C47" s="16">
        <v>140</v>
      </c>
      <c r="E47" s="16">
        <f t="shared" si="1"/>
        <v>161</v>
      </c>
      <c r="F47" s="24">
        <f>SUM(E46:E47)</f>
        <v>287.5</v>
      </c>
    </row>
    <row r="48" spans="1:5" ht="15.75" thickTop="1">
      <c r="A48" t="s">
        <v>161</v>
      </c>
      <c r="B48" s="10" t="s">
        <v>162</v>
      </c>
      <c r="C48">
        <v>55</v>
      </c>
      <c r="E48">
        <f t="shared" si="1"/>
        <v>63.24999999999999</v>
      </c>
    </row>
    <row r="49" spans="1:5" ht="15">
      <c r="A49" t="s">
        <v>161</v>
      </c>
      <c r="B49" s="10" t="s">
        <v>41</v>
      </c>
      <c r="C49">
        <f>5*9</f>
        <v>45</v>
      </c>
      <c r="D49" t="s">
        <v>42</v>
      </c>
      <c r="E49">
        <f t="shared" si="1"/>
        <v>51.74999999999999</v>
      </c>
    </row>
    <row r="50" spans="1:6" s="16" customFormat="1" ht="15.75" thickBot="1">
      <c r="A50" s="16" t="s">
        <v>161</v>
      </c>
      <c r="B50" s="17" t="s">
        <v>75</v>
      </c>
      <c r="C50" s="16">
        <f>2*6.5</f>
        <v>13</v>
      </c>
      <c r="D50" s="16" t="s">
        <v>76</v>
      </c>
      <c r="E50" s="16">
        <f t="shared" si="1"/>
        <v>14.95</v>
      </c>
      <c r="F50" s="24">
        <f>SUM(E48:E50)</f>
        <v>129.95</v>
      </c>
    </row>
    <row r="51" spans="1:5" ht="15.75" thickTop="1">
      <c r="A51" t="s">
        <v>119</v>
      </c>
      <c r="B51" s="10" t="s">
        <v>124</v>
      </c>
      <c r="C51">
        <v>35</v>
      </c>
      <c r="E51">
        <f t="shared" si="1"/>
        <v>40.25</v>
      </c>
    </row>
    <row r="52" spans="1:5" ht="15">
      <c r="A52" t="s">
        <v>119</v>
      </c>
      <c r="B52" s="10" t="s">
        <v>125</v>
      </c>
      <c r="C52">
        <v>70</v>
      </c>
      <c r="E52">
        <f t="shared" si="1"/>
        <v>80.5</v>
      </c>
    </row>
    <row r="53" spans="1:5" ht="15">
      <c r="A53" t="s">
        <v>119</v>
      </c>
      <c r="B53" s="10" t="s">
        <v>125</v>
      </c>
      <c r="C53">
        <v>70</v>
      </c>
      <c r="E53">
        <f t="shared" si="1"/>
        <v>80.5</v>
      </c>
    </row>
    <row r="54" spans="1:5" ht="15">
      <c r="A54" t="s">
        <v>119</v>
      </c>
      <c r="B54" s="10" t="s">
        <v>160</v>
      </c>
      <c r="C54">
        <v>145</v>
      </c>
      <c r="E54">
        <f t="shared" si="1"/>
        <v>166.75</v>
      </c>
    </row>
    <row r="55" spans="1:6" s="16" customFormat="1" ht="15.75" thickBot="1">
      <c r="A55" s="16" t="s">
        <v>119</v>
      </c>
      <c r="B55" s="17" t="s">
        <v>121</v>
      </c>
      <c r="C55" s="16">
        <v>95</v>
      </c>
      <c r="E55" s="16">
        <f t="shared" si="1"/>
        <v>109.24999999999999</v>
      </c>
      <c r="F55" s="24">
        <f>SUM(E51:E55)</f>
        <v>477.25</v>
      </c>
    </row>
    <row r="56" spans="1:5" ht="15.75" thickTop="1">
      <c r="A56" t="s">
        <v>168</v>
      </c>
      <c r="B56" s="10" t="s">
        <v>169</v>
      </c>
      <c r="C56">
        <v>140</v>
      </c>
      <c r="E56">
        <f t="shared" si="1"/>
        <v>161</v>
      </c>
    </row>
    <row r="57" spans="1:5" ht="15">
      <c r="A57" t="s">
        <v>168</v>
      </c>
      <c r="B57" s="10" t="s">
        <v>170</v>
      </c>
      <c r="C57">
        <v>110</v>
      </c>
      <c r="E57">
        <f t="shared" si="1"/>
        <v>126.49999999999999</v>
      </c>
    </row>
    <row r="58" spans="1:5" ht="15">
      <c r="A58" t="s">
        <v>168</v>
      </c>
      <c r="B58" s="10" t="s">
        <v>116</v>
      </c>
      <c r="C58">
        <v>75</v>
      </c>
      <c r="E58">
        <f t="shared" si="1"/>
        <v>86.25</v>
      </c>
    </row>
    <row r="59" spans="1:5" ht="15">
      <c r="A59" t="s">
        <v>168</v>
      </c>
      <c r="B59" s="10" t="s">
        <v>162</v>
      </c>
      <c r="C59">
        <v>55</v>
      </c>
      <c r="E59">
        <f t="shared" si="1"/>
        <v>63.24999999999999</v>
      </c>
    </row>
    <row r="60" spans="1:5" ht="15">
      <c r="A60" t="s">
        <v>168</v>
      </c>
      <c r="B60" s="10" t="s">
        <v>172</v>
      </c>
      <c r="C60">
        <v>190</v>
      </c>
      <c r="E60">
        <f t="shared" si="1"/>
        <v>218.49999999999997</v>
      </c>
    </row>
    <row r="61" spans="1:5" ht="15">
      <c r="A61" t="s">
        <v>168</v>
      </c>
      <c r="B61" s="10" t="s">
        <v>173</v>
      </c>
      <c r="C61">
        <v>135</v>
      </c>
      <c r="E61">
        <f t="shared" si="1"/>
        <v>155.25</v>
      </c>
    </row>
    <row r="62" spans="1:5" ht="15">
      <c r="A62" t="s">
        <v>168</v>
      </c>
      <c r="B62" s="10" t="s">
        <v>174</v>
      </c>
      <c r="C62">
        <v>55</v>
      </c>
      <c r="E62">
        <f t="shared" si="1"/>
        <v>63.24999999999999</v>
      </c>
    </row>
    <row r="63" spans="1:6" s="16" customFormat="1" ht="15.75" thickBot="1">
      <c r="A63" s="16" t="s">
        <v>168</v>
      </c>
      <c r="B63" s="17" t="s">
        <v>176</v>
      </c>
      <c r="C63" s="16">
        <v>120</v>
      </c>
      <c r="D63" s="16" t="s">
        <v>219</v>
      </c>
      <c r="E63" s="16">
        <f t="shared" si="1"/>
        <v>138</v>
      </c>
      <c r="F63" s="24">
        <f>SUM(E56:E63)</f>
        <v>1012</v>
      </c>
    </row>
    <row r="64" spans="1:6" s="18" customFormat="1" ht="16.5" thickBot="1" thickTop="1">
      <c r="A64" s="18" t="s">
        <v>217</v>
      </c>
      <c r="B64" s="19" t="s">
        <v>218</v>
      </c>
      <c r="C64" s="18">
        <v>95</v>
      </c>
      <c r="E64" s="18">
        <f t="shared" si="1"/>
        <v>109.24999999999999</v>
      </c>
      <c r="F64" s="25">
        <f>SUM(E64)</f>
        <v>109.24999999999999</v>
      </c>
    </row>
    <row r="65" spans="1:5" ht="15.75" thickTop="1">
      <c r="A65" t="s">
        <v>63</v>
      </c>
      <c r="B65" s="10" t="s">
        <v>65</v>
      </c>
      <c r="C65">
        <v>125</v>
      </c>
      <c r="E65">
        <f t="shared" si="1"/>
        <v>143.75</v>
      </c>
    </row>
    <row r="66" spans="1:6" s="16" customFormat="1" ht="15.75" thickBot="1">
      <c r="A66" s="20" t="s">
        <v>63</v>
      </c>
      <c r="B66" s="17" t="s">
        <v>64</v>
      </c>
      <c r="C66" s="20">
        <v>150</v>
      </c>
      <c r="D66" s="20"/>
      <c r="E66" s="16">
        <f t="shared" si="1"/>
        <v>172.5</v>
      </c>
      <c r="F66" s="24">
        <f>SUM(E65:E66)</f>
        <v>316.25</v>
      </c>
    </row>
    <row r="67" spans="1:3" ht="15.75" thickTop="1">
      <c r="A67" t="s">
        <v>27</v>
      </c>
      <c r="B67" s="10" t="s">
        <v>117</v>
      </c>
      <c r="C67">
        <v>85</v>
      </c>
    </row>
    <row r="68" spans="1:3" ht="15">
      <c r="A68" t="s">
        <v>27</v>
      </c>
      <c r="B68" s="10" t="s">
        <v>118</v>
      </c>
      <c r="C68">
        <v>95</v>
      </c>
    </row>
    <row r="69" spans="1:3" ht="15">
      <c r="A69" t="s">
        <v>27</v>
      </c>
      <c r="B69" s="10" t="s">
        <v>28</v>
      </c>
      <c r="C69">
        <v>325</v>
      </c>
    </row>
    <row r="70" spans="1:6" s="4" customFormat="1" ht="15">
      <c r="A70" t="s">
        <v>27</v>
      </c>
      <c r="B70" s="10" t="s">
        <v>29</v>
      </c>
      <c r="C70">
        <v>165</v>
      </c>
      <c r="D70"/>
      <c r="E70"/>
      <c r="F70" s="23"/>
    </row>
    <row r="71" spans="1:3" ht="16.5">
      <c r="A71" t="s">
        <v>27</v>
      </c>
      <c r="B71" s="14" t="s">
        <v>194</v>
      </c>
      <c r="C71">
        <v>295</v>
      </c>
    </row>
    <row r="72" spans="1:3" ht="15">
      <c r="A72" t="s">
        <v>27</v>
      </c>
      <c r="B72" s="10" t="s">
        <v>199</v>
      </c>
      <c r="C72">
        <v>120</v>
      </c>
    </row>
    <row r="73" spans="1:6" s="16" customFormat="1" ht="15.75" thickBot="1">
      <c r="A73" s="16" t="s">
        <v>27</v>
      </c>
      <c r="B73" s="17" t="s">
        <v>200</v>
      </c>
      <c r="C73" s="16">
        <v>120</v>
      </c>
      <c r="F73" s="24">
        <f>SUM(E67:E73)</f>
        <v>0</v>
      </c>
    </row>
    <row r="74" spans="1:5" ht="15.75" thickTop="1">
      <c r="A74" t="s">
        <v>11</v>
      </c>
      <c r="B74" s="10" t="s">
        <v>12</v>
      </c>
      <c r="C74">
        <v>145</v>
      </c>
      <c r="E74">
        <f aca="true" t="shared" si="2" ref="E74:E105">C74*1.15</f>
        <v>166.75</v>
      </c>
    </row>
    <row r="75" spans="1:5" ht="15">
      <c r="A75" t="s">
        <v>11</v>
      </c>
      <c r="B75" s="10" t="s">
        <v>14</v>
      </c>
      <c r="C75">
        <v>245</v>
      </c>
      <c r="E75">
        <f t="shared" si="2"/>
        <v>281.75</v>
      </c>
    </row>
    <row r="76" spans="1:5" ht="15">
      <c r="A76" t="s">
        <v>11</v>
      </c>
      <c r="B76" s="10" t="s">
        <v>91</v>
      </c>
      <c r="C76">
        <v>75</v>
      </c>
      <c r="E76">
        <f t="shared" si="2"/>
        <v>86.25</v>
      </c>
    </row>
    <row r="77" spans="1:6" s="16" customFormat="1" ht="15.75" thickBot="1">
      <c r="A77" s="16" t="s">
        <v>11</v>
      </c>
      <c r="B77" s="17" t="s">
        <v>13</v>
      </c>
      <c r="C77" s="16">
        <v>50</v>
      </c>
      <c r="E77" s="16">
        <f t="shared" si="2"/>
        <v>57.49999999999999</v>
      </c>
      <c r="F77" s="24">
        <f>SUM(E74:E77)</f>
        <v>592.25</v>
      </c>
    </row>
    <row r="78" spans="1:5" ht="15.75" thickTop="1">
      <c r="A78" t="s">
        <v>60</v>
      </c>
      <c r="B78" s="10" t="s">
        <v>61</v>
      </c>
      <c r="C78">
        <v>65</v>
      </c>
      <c r="E78">
        <f t="shared" si="2"/>
        <v>74.75</v>
      </c>
    </row>
    <row r="79" spans="1:5" ht="15">
      <c r="A79" t="s">
        <v>60</v>
      </c>
      <c r="B79" s="10" t="s">
        <v>62</v>
      </c>
      <c r="C79">
        <v>195</v>
      </c>
      <c r="E79">
        <f t="shared" si="2"/>
        <v>224.24999999999997</v>
      </c>
    </row>
    <row r="80" spans="1:5" ht="15">
      <c r="A80" t="s">
        <v>60</v>
      </c>
      <c r="B80" s="10" t="s">
        <v>41</v>
      </c>
      <c r="C80">
        <f>5*5</f>
        <v>25</v>
      </c>
      <c r="D80" t="s">
        <v>42</v>
      </c>
      <c r="E80">
        <f t="shared" si="2"/>
        <v>28.749999999999996</v>
      </c>
    </row>
    <row r="81" spans="1:5" ht="15">
      <c r="A81" t="s">
        <v>60</v>
      </c>
      <c r="B81" s="10" t="s">
        <v>210</v>
      </c>
      <c r="C81">
        <v>50</v>
      </c>
      <c r="E81">
        <f t="shared" si="2"/>
        <v>57.49999999999999</v>
      </c>
    </row>
    <row r="82" spans="1:6" s="16" customFormat="1" ht="15.75" thickBot="1">
      <c r="A82" s="16" t="s">
        <v>60</v>
      </c>
      <c r="B82" s="17" t="s">
        <v>35</v>
      </c>
      <c r="C82" s="16">
        <v>60</v>
      </c>
      <c r="E82" s="16">
        <f t="shared" si="2"/>
        <v>69</v>
      </c>
      <c r="F82" s="24">
        <f>SUM(E78:E82)</f>
        <v>454.25</v>
      </c>
    </row>
    <row r="83" spans="1:5" ht="15.75" thickTop="1">
      <c r="A83" t="s">
        <v>37</v>
      </c>
      <c r="B83" s="10" t="s">
        <v>38</v>
      </c>
      <c r="C83">
        <v>65</v>
      </c>
      <c r="E83">
        <f t="shared" si="2"/>
        <v>74.75</v>
      </c>
    </row>
    <row r="84" spans="1:6" s="16" customFormat="1" ht="15.75" thickBot="1">
      <c r="A84" s="16" t="s">
        <v>37</v>
      </c>
      <c r="B84" s="17" t="s">
        <v>188</v>
      </c>
      <c r="C84" s="16">
        <v>295</v>
      </c>
      <c r="E84" s="16">
        <f t="shared" si="2"/>
        <v>339.25</v>
      </c>
      <c r="F84" s="24">
        <f>SUM(E83:E84)</f>
        <v>414</v>
      </c>
    </row>
    <row r="85" spans="1:5" ht="15.75" thickTop="1">
      <c r="A85" t="s">
        <v>40</v>
      </c>
      <c r="B85" s="10" t="s">
        <v>78</v>
      </c>
      <c r="C85">
        <v>70</v>
      </c>
      <c r="E85">
        <f t="shared" si="2"/>
        <v>80.5</v>
      </c>
    </row>
    <row r="86" spans="1:5" ht="15">
      <c r="A86" t="s">
        <v>40</v>
      </c>
      <c r="B86" s="10" t="s">
        <v>41</v>
      </c>
      <c r="C86">
        <f>5*5</f>
        <v>25</v>
      </c>
      <c r="D86" t="s">
        <v>42</v>
      </c>
      <c r="E86">
        <f t="shared" si="2"/>
        <v>28.749999999999996</v>
      </c>
    </row>
    <row r="87" spans="1:6" s="4" customFormat="1" ht="15">
      <c r="A87" s="4" t="s">
        <v>40</v>
      </c>
      <c r="B87" s="10" t="s">
        <v>43</v>
      </c>
      <c r="C87" s="4">
        <f>5*10</f>
        <v>50</v>
      </c>
      <c r="D87" s="4" t="s">
        <v>42</v>
      </c>
      <c r="E87">
        <f t="shared" si="2"/>
        <v>57.49999999999999</v>
      </c>
      <c r="F87" s="23"/>
    </row>
    <row r="88" spans="1:6" s="16" customFormat="1" ht="15.75" thickBot="1">
      <c r="A88" s="20" t="s">
        <v>40</v>
      </c>
      <c r="B88" s="17" t="s">
        <v>44</v>
      </c>
      <c r="C88" s="20">
        <f>5*12</f>
        <v>60</v>
      </c>
      <c r="D88" s="20" t="s">
        <v>42</v>
      </c>
      <c r="E88" s="16">
        <f t="shared" si="2"/>
        <v>69</v>
      </c>
      <c r="F88" s="24">
        <f>SUM(E85:E88)</f>
        <v>235.75</v>
      </c>
    </row>
    <row r="89" spans="1:6" s="18" customFormat="1" ht="16.5" thickBot="1" thickTop="1">
      <c r="A89" s="21" t="s">
        <v>163</v>
      </c>
      <c r="B89" s="19" t="s">
        <v>164</v>
      </c>
      <c r="C89" s="18">
        <v>190</v>
      </c>
      <c r="E89" s="18">
        <f t="shared" si="2"/>
        <v>218.49999999999997</v>
      </c>
      <c r="F89" s="25">
        <f>SUM(E89)</f>
        <v>218.49999999999997</v>
      </c>
    </row>
    <row r="90" spans="1:5" ht="15.75" thickTop="1">
      <c r="A90" s="8" t="s">
        <v>165</v>
      </c>
      <c r="B90" s="10" t="s">
        <v>166</v>
      </c>
      <c r="C90">
        <v>75</v>
      </c>
      <c r="E90">
        <f t="shared" si="2"/>
        <v>86.25</v>
      </c>
    </row>
    <row r="91" spans="1:6" s="16" customFormat="1" ht="15.75" thickBot="1">
      <c r="A91" s="20" t="s">
        <v>165</v>
      </c>
      <c r="B91" s="17" t="s">
        <v>167</v>
      </c>
      <c r="C91" s="16">
        <v>50</v>
      </c>
      <c r="E91" s="16">
        <f t="shared" si="2"/>
        <v>57.49999999999999</v>
      </c>
      <c r="F91" s="24">
        <f>SUM(E90:E91)</f>
        <v>143.75</v>
      </c>
    </row>
    <row r="92" spans="1:5" ht="15.75" thickTop="1">
      <c r="A92" t="s">
        <v>107</v>
      </c>
      <c r="B92" s="10" t="s">
        <v>108</v>
      </c>
      <c r="C92">
        <v>195</v>
      </c>
      <c r="D92" t="s">
        <v>109</v>
      </c>
      <c r="E92">
        <f t="shared" si="2"/>
        <v>224.24999999999997</v>
      </c>
    </row>
    <row r="93" spans="1:5" ht="15">
      <c r="A93" t="s">
        <v>107</v>
      </c>
      <c r="B93" s="10" t="s">
        <v>84</v>
      </c>
      <c r="C93">
        <v>85</v>
      </c>
      <c r="E93">
        <f t="shared" si="2"/>
        <v>97.74999999999999</v>
      </c>
    </row>
    <row r="94" spans="1:5" ht="15">
      <c r="A94" t="s">
        <v>107</v>
      </c>
      <c r="B94" s="10" t="s">
        <v>110</v>
      </c>
      <c r="C94">
        <v>65</v>
      </c>
      <c r="E94">
        <f t="shared" si="2"/>
        <v>74.75</v>
      </c>
    </row>
    <row r="95" spans="1:5" ht="15">
      <c r="A95" t="s">
        <v>107</v>
      </c>
      <c r="B95" s="10" t="s">
        <v>111</v>
      </c>
      <c r="C95">
        <v>165</v>
      </c>
      <c r="E95">
        <f t="shared" si="2"/>
        <v>189.74999999999997</v>
      </c>
    </row>
    <row r="96" spans="1:6" s="16" customFormat="1" ht="15.75" thickBot="1">
      <c r="A96" s="16" t="s">
        <v>107</v>
      </c>
      <c r="B96" s="17" t="s">
        <v>112</v>
      </c>
      <c r="C96" s="16">
        <v>210</v>
      </c>
      <c r="E96" s="16">
        <f t="shared" si="2"/>
        <v>241.49999999999997</v>
      </c>
      <c r="F96" s="24">
        <f>SUM(E92:E96)</f>
        <v>827.9999999999999</v>
      </c>
    </row>
    <row r="97" spans="1:5" ht="15.75" thickTop="1">
      <c r="A97" t="s">
        <v>115</v>
      </c>
      <c r="B97" s="10" t="s">
        <v>116</v>
      </c>
      <c r="C97">
        <v>75</v>
      </c>
      <c r="E97">
        <f t="shared" si="2"/>
        <v>86.25</v>
      </c>
    </row>
    <row r="98" spans="1:5" ht="15">
      <c r="A98" t="s">
        <v>115</v>
      </c>
      <c r="B98" s="10" t="s">
        <v>117</v>
      </c>
      <c r="C98">
        <v>85</v>
      </c>
      <c r="E98">
        <f t="shared" si="2"/>
        <v>97.74999999999999</v>
      </c>
    </row>
    <row r="99" spans="1:6" s="16" customFormat="1" ht="15.75" thickBot="1">
      <c r="A99" s="16" t="s">
        <v>115</v>
      </c>
      <c r="B99" s="17" t="s">
        <v>118</v>
      </c>
      <c r="C99" s="16">
        <v>95</v>
      </c>
      <c r="E99" s="16">
        <f t="shared" si="2"/>
        <v>109.24999999999999</v>
      </c>
      <c r="F99" s="24">
        <f>SUM(E97:E99)</f>
        <v>293.25</v>
      </c>
    </row>
    <row r="100" spans="1:5" ht="15.75" thickTop="1">
      <c r="A100" t="s">
        <v>67</v>
      </c>
      <c r="B100" s="10" t="s">
        <v>84</v>
      </c>
      <c r="C100">
        <v>85</v>
      </c>
      <c r="E100">
        <f t="shared" si="2"/>
        <v>97.74999999999999</v>
      </c>
    </row>
    <row r="101" spans="1:5" ht="15">
      <c r="A101" t="s">
        <v>67</v>
      </c>
      <c r="B101" s="10" t="s">
        <v>94</v>
      </c>
      <c r="C101">
        <v>60</v>
      </c>
      <c r="E101">
        <f t="shared" si="2"/>
        <v>69</v>
      </c>
    </row>
    <row r="102" spans="1:5" ht="15">
      <c r="A102" t="s">
        <v>67</v>
      </c>
      <c r="B102" s="10" t="s">
        <v>92</v>
      </c>
      <c r="C102">
        <v>75</v>
      </c>
      <c r="E102">
        <f t="shared" si="2"/>
        <v>86.25</v>
      </c>
    </row>
    <row r="103" spans="1:5" ht="15">
      <c r="A103" t="s">
        <v>67</v>
      </c>
      <c r="B103" s="10" t="s">
        <v>69</v>
      </c>
      <c r="C103" s="4">
        <v>275</v>
      </c>
      <c r="E103">
        <f t="shared" si="2"/>
        <v>316.25</v>
      </c>
    </row>
    <row r="104" spans="1:5" ht="15">
      <c r="A104" t="s">
        <v>67</v>
      </c>
      <c r="B104" s="10" t="s">
        <v>93</v>
      </c>
      <c r="C104">
        <v>75</v>
      </c>
      <c r="E104">
        <f t="shared" si="2"/>
        <v>86.25</v>
      </c>
    </row>
    <row r="105" spans="1:6" s="16" customFormat="1" ht="15.75" thickBot="1">
      <c r="A105" s="16" t="s">
        <v>67</v>
      </c>
      <c r="B105" s="17" t="s">
        <v>68</v>
      </c>
      <c r="C105" s="20">
        <v>55</v>
      </c>
      <c r="E105" s="16">
        <f t="shared" si="2"/>
        <v>63.24999999999999</v>
      </c>
      <c r="F105" s="24">
        <f>SUM(E100:E105)</f>
        <v>718.75</v>
      </c>
    </row>
    <row r="106" spans="1:5" ht="15.75" thickTop="1">
      <c r="A106" t="s">
        <v>95</v>
      </c>
      <c r="B106" s="10" t="s">
        <v>96</v>
      </c>
      <c r="C106">
        <v>165</v>
      </c>
      <c r="E106">
        <f aca="true" t="shared" si="3" ref="E106:E114">C106*1.15</f>
        <v>189.74999999999997</v>
      </c>
    </row>
    <row r="107" spans="1:5" ht="15">
      <c r="A107" t="s">
        <v>95</v>
      </c>
      <c r="B107" s="10" t="s">
        <v>83</v>
      </c>
      <c r="C107">
        <v>65</v>
      </c>
      <c r="E107">
        <f t="shared" si="3"/>
        <v>74.75</v>
      </c>
    </row>
    <row r="108" spans="1:5" ht="15">
      <c r="A108" t="s">
        <v>95</v>
      </c>
      <c r="B108" s="10" t="s">
        <v>97</v>
      </c>
      <c r="C108">
        <v>85</v>
      </c>
      <c r="E108">
        <f t="shared" si="3"/>
        <v>97.74999999999999</v>
      </c>
    </row>
    <row r="109" spans="1:6" s="16" customFormat="1" ht="15.75" thickBot="1">
      <c r="A109" s="16" t="s">
        <v>95</v>
      </c>
      <c r="B109" s="17" t="s">
        <v>98</v>
      </c>
      <c r="C109" s="16">
        <v>60</v>
      </c>
      <c r="E109" s="16">
        <f t="shared" si="3"/>
        <v>69</v>
      </c>
      <c r="F109" s="24">
        <f>SUM(E106:E109)</f>
        <v>431.25</v>
      </c>
    </row>
    <row r="110" spans="1:5" ht="15.75" thickTop="1">
      <c r="A110" t="s">
        <v>106</v>
      </c>
      <c r="B110" s="10" t="s">
        <v>73</v>
      </c>
      <c r="C110">
        <f>6*2</f>
        <v>12</v>
      </c>
      <c r="D110" t="s">
        <v>76</v>
      </c>
      <c r="E110">
        <f t="shared" si="3"/>
        <v>13.799999999999999</v>
      </c>
    </row>
    <row r="111" spans="1:5" ht="15">
      <c r="A111" t="s">
        <v>106</v>
      </c>
      <c r="B111" s="10" t="s">
        <v>41</v>
      </c>
      <c r="C111">
        <f>5*5</f>
        <v>25</v>
      </c>
      <c r="D111" t="s">
        <v>42</v>
      </c>
      <c r="E111">
        <f t="shared" si="3"/>
        <v>28.749999999999996</v>
      </c>
    </row>
    <row r="112" spans="1:6" s="16" customFormat="1" ht="15.75" thickBot="1">
      <c r="A112" s="16" t="s">
        <v>106</v>
      </c>
      <c r="B112" s="17" t="s">
        <v>75</v>
      </c>
      <c r="C112" s="16">
        <f>2*6.5</f>
        <v>13</v>
      </c>
      <c r="D112" s="16" t="s">
        <v>76</v>
      </c>
      <c r="E112" s="16">
        <f t="shared" si="3"/>
        <v>14.95</v>
      </c>
      <c r="F112" s="24">
        <f>SUM(E110:E112)</f>
        <v>57.5</v>
      </c>
    </row>
    <row r="113" spans="1:5" ht="15.75" thickTop="1">
      <c r="A113" t="s">
        <v>177</v>
      </c>
      <c r="B113" s="15" t="s">
        <v>178</v>
      </c>
      <c r="C113">
        <v>55</v>
      </c>
      <c r="E113">
        <f t="shared" si="3"/>
        <v>63.24999999999999</v>
      </c>
    </row>
    <row r="114" spans="1:5" ht="15">
      <c r="A114" t="s">
        <v>177</v>
      </c>
      <c r="B114" s="10" t="s">
        <v>179</v>
      </c>
      <c r="C114">
        <v>110</v>
      </c>
      <c r="D114" s="9"/>
      <c r="E114">
        <f t="shared" si="3"/>
        <v>126.49999999999999</v>
      </c>
    </row>
    <row r="115" spans="1:5" ht="15">
      <c r="A115" t="s">
        <v>177</v>
      </c>
      <c r="B115" s="10" t="s">
        <v>206</v>
      </c>
      <c r="C115">
        <v>95</v>
      </c>
      <c r="E115">
        <f>C115*1.15</f>
        <v>109.24999999999999</v>
      </c>
    </row>
    <row r="116" spans="1:5" ht="15">
      <c r="A116" t="s">
        <v>177</v>
      </c>
      <c r="B116" s="10" t="s">
        <v>207</v>
      </c>
      <c r="C116">
        <v>50</v>
      </c>
      <c r="E116">
        <f>C116*1.15</f>
        <v>57.49999999999999</v>
      </c>
    </row>
    <row r="117" spans="1:5" ht="15">
      <c r="A117" t="s">
        <v>177</v>
      </c>
      <c r="B117" s="10" t="s">
        <v>208</v>
      </c>
      <c r="C117">
        <v>25</v>
      </c>
      <c r="E117">
        <f>C117*1.15</f>
        <v>28.749999999999996</v>
      </c>
    </row>
    <row r="118" spans="1:6" s="16" customFormat="1" ht="15.75" thickBot="1">
      <c r="A118" s="16" t="s">
        <v>177</v>
      </c>
      <c r="B118" s="17" t="s">
        <v>209</v>
      </c>
      <c r="C118" s="16">
        <v>85</v>
      </c>
      <c r="E118" s="16">
        <f>C118*1.15</f>
        <v>97.74999999999999</v>
      </c>
      <c r="F118" s="24">
        <f>SUM(E113:E118)</f>
        <v>482.99999999999994</v>
      </c>
    </row>
    <row r="119" spans="1:5" ht="15.75" thickTop="1">
      <c r="A119" t="s">
        <v>3</v>
      </c>
      <c r="B119" s="10" t="s">
        <v>26</v>
      </c>
      <c r="C119">
        <v>35</v>
      </c>
      <c r="E119">
        <f>C119*1.15</f>
        <v>40.25</v>
      </c>
    </row>
    <row r="120" spans="1:5" ht="15">
      <c r="A120" t="s">
        <v>3</v>
      </c>
      <c r="B120" s="10" t="s">
        <v>25</v>
      </c>
      <c r="C120">
        <v>25</v>
      </c>
      <c r="E120">
        <f>C120*1.15</f>
        <v>28.749999999999996</v>
      </c>
    </row>
    <row r="121" spans="1:5" ht="15">
      <c r="A121" s="4" t="s">
        <v>3</v>
      </c>
      <c r="B121" s="10" t="s">
        <v>6</v>
      </c>
      <c r="C121" s="4">
        <v>125</v>
      </c>
      <c r="E121">
        <f>C121*1.15</f>
        <v>143.75</v>
      </c>
    </row>
    <row r="122" spans="1:5" ht="15">
      <c r="A122" t="s">
        <v>3</v>
      </c>
      <c r="B122" s="10" t="s">
        <v>4</v>
      </c>
      <c r="C122">
        <v>140</v>
      </c>
      <c r="E122">
        <f>C122*1.15</f>
        <v>161</v>
      </c>
    </row>
    <row r="123" spans="1:5" ht="15">
      <c r="A123" t="s">
        <v>3</v>
      </c>
      <c r="B123" s="10" t="s">
        <v>7</v>
      </c>
      <c r="C123">
        <v>50</v>
      </c>
      <c r="E123">
        <f>C123*1.15</f>
        <v>57.49999999999999</v>
      </c>
    </row>
    <row r="124" spans="1:5" ht="15">
      <c r="A124" t="s">
        <v>3</v>
      </c>
      <c r="B124" s="10" t="s">
        <v>10</v>
      </c>
      <c r="C124">
        <v>50</v>
      </c>
      <c r="E124">
        <f>C124*1.15</f>
        <v>57.49999999999999</v>
      </c>
    </row>
    <row r="125" spans="1:5" ht="15">
      <c r="A125" t="s">
        <v>3</v>
      </c>
      <c r="B125" s="10" t="s">
        <v>9</v>
      </c>
      <c r="C125">
        <v>50</v>
      </c>
      <c r="E125">
        <f>C125*1.15</f>
        <v>57.49999999999999</v>
      </c>
    </row>
    <row r="126" spans="1:6" s="16" customFormat="1" ht="15.75" thickBot="1">
      <c r="A126" s="16" t="s">
        <v>3</v>
      </c>
      <c r="B126" s="17" t="s">
        <v>8</v>
      </c>
      <c r="C126" s="16">
        <v>50</v>
      </c>
      <c r="E126" s="16">
        <f>C126*1.15</f>
        <v>57.49999999999999</v>
      </c>
      <c r="F126" s="24">
        <f>SUM(E119:E126)</f>
        <v>603.75</v>
      </c>
    </row>
    <row r="127" spans="1:5" ht="15.75" thickTop="1">
      <c r="A127" t="s">
        <v>1</v>
      </c>
      <c r="B127" s="10" t="s">
        <v>33</v>
      </c>
      <c r="C127">
        <v>295</v>
      </c>
      <c r="E127">
        <f>C127*1.15</f>
        <v>339.25</v>
      </c>
    </row>
    <row r="128" spans="1:5" ht="15">
      <c r="A128" t="s">
        <v>1</v>
      </c>
      <c r="B128" s="10" t="s">
        <v>34</v>
      </c>
      <c r="C128">
        <v>295</v>
      </c>
      <c r="E128">
        <f>C128*1.15</f>
        <v>339.25</v>
      </c>
    </row>
    <row r="129" spans="1:6" s="16" customFormat="1" ht="15.75" thickBot="1">
      <c r="A129" s="16" t="s">
        <v>1</v>
      </c>
      <c r="B129" s="17" t="s">
        <v>73</v>
      </c>
      <c r="C129" s="16">
        <f>6*6</f>
        <v>36</v>
      </c>
      <c r="D129" s="16" t="s">
        <v>77</v>
      </c>
      <c r="E129" s="16">
        <f>C129*1.15</f>
        <v>41.4</v>
      </c>
      <c r="F129" s="24">
        <f>SUM(E127:E129)</f>
        <v>719.9</v>
      </c>
    </row>
    <row r="130" spans="1:6" s="18" customFormat="1" ht="16.5" thickBot="1" thickTop="1">
      <c r="A130" s="18" t="s">
        <v>105</v>
      </c>
      <c r="B130" s="19" t="s">
        <v>73</v>
      </c>
      <c r="C130" s="18">
        <f>6*6</f>
        <v>36</v>
      </c>
      <c r="D130" s="18" t="s">
        <v>77</v>
      </c>
      <c r="E130" s="18">
        <f>C130*1.15</f>
        <v>41.4</v>
      </c>
      <c r="F130" s="25">
        <f>SUM(E130)</f>
        <v>41.4</v>
      </c>
    </row>
    <row r="131" spans="1:5" ht="15.75" thickTop="1">
      <c r="A131" t="s">
        <v>131</v>
      </c>
      <c r="B131" s="10" t="s">
        <v>132</v>
      </c>
      <c r="C131">
        <v>110</v>
      </c>
      <c r="E131">
        <f>C131*1.15</f>
        <v>126.49999999999999</v>
      </c>
    </row>
    <row r="132" spans="1:5" ht="15">
      <c r="A132" t="s">
        <v>131</v>
      </c>
      <c r="B132" s="10" t="s">
        <v>136</v>
      </c>
      <c r="C132">
        <v>95</v>
      </c>
      <c r="E132">
        <f>C132*1.15</f>
        <v>109.24999999999999</v>
      </c>
    </row>
    <row r="133" spans="1:5" ht="15">
      <c r="A133" t="s">
        <v>131</v>
      </c>
      <c r="B133" s="10" t="s">
        <v>133</v>
      </c>
      <c r="C133">
        <v>65</v>
      </c>
      <c r="E133">
        <f>C133*1.15</f>
        <v>74.75</v>
      </c>
    </row>
    <row r="134" spans="1:5" ht="15">
      <c r="A134" t="s">
        <v>131</v>
      </c>
      <c r="B134" s="10" t="s">
        <v>134</v>
      </c>
      <c r="C134">
        <v>65</v>
      </c>
      <c r="E134">
        <f>C134*1.15</f>
        <v>74.75</v>
      </c>
    </row>
    <row r="135" spans="1:5" ht="15">
      <c r="A135" t="s">
        <v>131</v>
      </c>
      <c r="B135" s="10" t="s">
        <v>52</v>
      </c>
      <c r="C135">
        <v>65</v>
      </c>
      <c r="E135">
        <f>C135*1.15</f>
        <v>74.75</v>
      </c>
    </row>
    <row r="136" spans="1:5" ht="15">
      <c r="A136" t="s">
        <v>131</v>
      </c>
      <c r="B136" s="10" t="s">
        <v>54</v>
      </c>
      <c r="C136">
        <v>65</v>
      </c>
      <c r="E136">
        <f>C136*1.15</f>
        <v>74.75</v>
      </c>
    </row>
    <row r="137" spans="1:5" ht="15">
      <c r="A137" t="s">
        <v>131</v>
      </c>
      <c r="B137" s="10" t="s">
        <v>53</v>
      </c>
      <c r="C137">
        <v>65</v>
      </c>
      <c r="E137">
        <f aca="true" t="shared" si="4" ref="E137:E172">C137*1.15</f>
        <v>74.75</v>
      </c>
    </row>
    <row r="138" spans="1:6" s="16" customFormat="1" ht="15.75" thickBot="1">
      <c r="A138" s="16" t="s">
        <v>131</v>
      </c>
      <c r="B138" s="17" t="s">
        <v>135</v>
      </c>
      <c r="C138" s="16">
        <v>65</v>
      </c>
      <c r="E138" s="16">
        <f t="shared" si="4"/>
        <v>74.75</v>
      </c>
      <c r="F138" s="24">
        <f>SUM(E131:E138)</f>
        <v>684.25</v>
      </c>
    </row>
    <row r="139" spans="1:6" s="18" customFormat="1" ht="16.5" thickBot="1" thickTop="1">
      <c r="A139" s="18" t="s">
        <v>137</v>
      </c>
      <c r="B139" s="19" t="s">
        <v>139</v>
      </c>
      <c r="C139" s="18">
        <v>295</v>
      </c>
      <c r="E139" s="18">
        <f t="shared" si="4"/>
        <v>339.25</v>
      </c>
      <c r="F139" s="25">
        <f>SUM(E139)</f>
        <v>339.25</v>
      </c>
    </row>
    <row r="140" spans="1:5" ht="15.75" thickTop="1">
      <c r="A140" t="s">
        <v>149</v>
      </c>
      <c r="B140" s="10" t="s">
        <v>84</v>
      </c>
      <c r="C140">
        <v>85</v>
      </c>
      <c r="E140">
        <f t="shared" si="4"/>
        <v>97.74999999999999</v>
      </c>
    </row>
    <row r="141" spans="1:6" s="16" customFormat="1" ht="15.75" thickBot="1">
      <c r="A141" s="16" t="s">
        <v>149</v>
      </c>
      <c r="B141" s="17" t="s">
        <v>150</v>
      </c>
      <c r="C141" s="16">
        <v>75</v>
      </c>
      <c r="E141" s="16">
        <f t="shared" si="4"/>
        <v>86.25</v>
      </c>
      <c r="F141" s="24">
        <f>SUM(E140:E141)</f>
        <v>184</v>
      </c>
    </row>
    <row r="142" spans="1:5" ht="15.75" thickTop="1">
      <c r="A142" t="s">
        <v>212</v>
      </c>
      <c r="B142" s="10" t="s">
        <v>53</v>
      </c>
      <c r="C142">
        <v>65</v>
      </c>
      <c r="E142">
        <f t="shared" si="4"/>
        <v>74.75</v>
      </c>
    </row>
    <row r="143" spans="1:8" ht="15">
      <c r="A143" t="s">
        <v>212</v>
      </c>
      <c r="B143" s="10" t="s">
        <v>209</v>
      </c>
      <c r="C143">
        <v>85</v>
      </c>
      <c r="E143">
        <f t="shared" si="4"/>
        <v>97.74999999999999</v>
      </c>
      <c r="F143" s="26"/>
      <c r="G143" s="9"/>
      <c r="H143" s="9"/>
    </row>
    <row r="144" spans="1:6" s="16" customFormat="1" ht="15.75" thickBot="1">
      <c r="A144" s="16" t="s">
        <v>212</v>
      </c>
      <c r="B144" s="17" t="s">
        <v>205</v>
      </c>
      <c r="C144" s="16">
        <v>75</v>
      </c>
      <c r="E144" s="16">
        <f t="shared" si="4"/>
        <v>86.25</v>
      </c>
      <c r="F144" s="24">
        <f>SUM(E142:E144)</f>
        <v>258.75</v>
      </c>
    </row>
    <row r="145" spans="1:6" s="18" customFormat="1" ht="16.5" thickBot="1" thickTop="1">
      <c r="A145" s="18" t="s">
        <v>140</v>
      </c>
      <c r="B145" s="19" t="s">
        <v>25</v>
      </c>
      <c r="C145" s="18">
        <v>25</v>
      </c>
      <c r="E145" s="18">
        <f t="shared" si="4"/>
        <v>28.749999999999996</v>
      </c>
      <c r="F145" s="25">
        <f>SUM(E145)</f>
        <v>28.749999999999996</v>
      </c>
    </row>
    <row r="146" spans="1:5" ht="15.75" thickTop="1">
      <c r="A146" t="s">
        <v>213</v>
      </c>
      <c r="B146" s="10" t="s">
        <v>214</v>
      </c>
      <c r="C146">
        <v>140</v>
      </c>
      <c r="E146">
        <f t="shared" si="4"/>
        <v>161</v>
      </c>
    </row>
    <row r="147" spans="1:5" ht="15">
      <c r="A147" t="s">
        <v>213</v>
      </c>
      <c r="B147" s="10" t="s">
        <v>215</v>
      </c>
      <c r="C147">
        <v>55</v>
      </c>
      <c r="E147">
        <f t="shared" si="4"/>
        <v>63.24999999999999</v>
      </c>
    </row>
    <row r="148" spans="1:6" s="16" customFormat="1" ht="15.75" thickBot="1">
      <c r="A148" s="16" t="s">
        <v>213</v>
      </c>
      <c r="B148" s="17" t="s">
        <v>216</v>
      </c>
      <c r="C148" s="16">
        <v>75</v>
      </c>
      <c r="E148" s="16">
        <f t="shared" si="4"/>
        <v>86.25</v>
      </c>
      <c r="F148" s="24">
        <f>SUM(E146:E148)</f>
        <v>310.5</v>
      </c>
    </row>
    <row r="149" spans="1:5" ht="15.75" thickTop="1">
      <c r="A149" t="s">
        <v>153</v>
      </c>
      <c r="B149" s="10" t="s">
        <v>108</v>
      </c>
      <c r="C149">
        <v>195</v>
      </c>
      <c r="D149" t="s">
        <v>109</v>
      </c>
      <c r="E149">
        <f t="shared" si="4"/>
        <v>224.24999999999997</v>
      </c>
    </row>
    <row r="150" spans="1:5" ht="15">
      <c r="A150" t="s">
        <v>153</v>
      </c>
      <c r="B150" s="10" t="s">
        <v>159</v>
      </c>
      <c r="C150">
        <v>245</v>
      </c>
      <c r="E150">
        <f t="shared" si="4"/>
        <v>281.75</v>
      </c>
    </row>
    <row r="151" spans="1:5" ht="15">
      <c r="A151" t="s">
        <v>153</v>
      </c>
      <c r="B151" s="10" t="s">
        <v>155</v>
      </c>
      <c r="C151">
        <v>120</v>
      </c>
      <c r="E151">
        <f t="shared" si="4"/>
        <v>138</v>
      </c>
    </row>
    <row r="152" spans="1:5" ht="15">
      <c r="A152" t="s">
        <v>153</v>
      </c>
      <c r="B152" s="10" t="s">
        <v>158</v>
      </c>
      <c r="C152">
        <v>65</v>
      </c>
      <c r="E152">
        <f t="shared" si="4"/>
        <v>74.75</v>
      </c>
    </row>
    <row r="153" spans="1:5" ht="15">
      <c r="A153" t="s">
        <v>153</v>
      </c>
      <c r="B153" s="10" t="s">
        <v>56</v>
      </c>
      <c r="C153">
        <v>65</v>
      </c>
      <c r="E153">
        <f t="shared" si="4"/>
        <v>74.75</v>
      </c>
    </row>
    <row r="154" spans="1:5" ht="15">
      <c r="A154" t="s">
        <v>153</v>
      </c>
      <c r="B154" s="10" t="s">
        <v>156</v>
      </c>
      <c r="C154">
        <v>110</v>
      </c>
      <c r="E154">
        <f t="shared" si="4"/>
        <v>126.49999999999999</v>
      </c>
    </row>
    <row r="155" spans="1:6" s="16" customFormat="1" ht="15.75" thickBot="1">
      <c r="A155" s="16" t="s">
        <v>153</v>
      </c>
      <c r="B155" s="17" t="s">
        <v>154</v>
      </c>
      <c r="C155" s="16">
        <v>75</v>
      </c>
      <c r="E155" s="16">
        <f t="shared" si="4"/>
        <v>86.25</v>
      </c>
      <c r="F155" s="24">
        <f>SUM(E149:E155)</f>
        <v>1006.25</v>
      </c>
    </row>
    <row r="156" spans="1:5" ht="15.75" thickTop="1">
      <c r="A156" t="s">
        <v>142</v>
      </c>
      <c r="B156" s="10" t="s">
        <v>148</v>
      </c>
      <c r="C156">
        <v>85</v>
      </c>
      <c r="E156">
        <f t="shared" si="4"/>
        <v>97.74999999999999</v>
      </c>
    </row>
    <row r="157" spans="1:5" ht="15">
      <c r="A157" t="s">
        <v>142</v>
      </c>
      <c r="B157" s="10" t="s">
        <v>147</v>
      </c>
      <c r="C157">
        <v>295</v>
      </c>
      <c r="E157">
        <f t="shared" si="4"/>
        <v>339.25</v>
      </c>
    </row>
    <row r="158" spans="1:6" s="16" customFormat="1" ht="15.75" thickBot="1">
      <c r="A158" s="16" t="s">
        <v>142</v>
      </c>
      <c r="B158" s="17" t="s">
        <v>145</v>
      </c>
      <c r="C158" s="16">
        <v>95</v>
      </c>
      <c r="E158" s="16">
        <f t="shared" si="4"/>
        <v>109.24999999999999</v>
      </c>
      <c r="F158" s="24">
        <f>SUM(E156:E158)</f>
        <v>546.25</v>
      </c>
    </row>
    <row r="159" spans="1:6" s="18" customFormat="1" ht="16.5" thickBot="1" thickTop="1">
      <c r="A159" s="18" t="s">
        <v>151</v>
      </c>
      <c r="B159" s="19" t="s">
        <v>152</v>
      </c>
      <c r="C159" s="18">
        <v>95</v>
      </c>
      <c r="E159" s="18">
        <f t="shared" si="4"/>
        <v>109.24999999999999</v>
      </c>
      <c r="F159" s="25">
        <f>SUM(E159)</f>
        <v>109.24999999999999</v>
      </c>
    </row>
    <row r="160" spans="1:5" ht="15.75" thickTop="1">
      <c r="A160" t="s">
        <v>15</v>
      </c>
      <c r="B160" s="10" t="s">
        <v>19</v>
      </c>
      <c r="C160">
        <v>70</v>
      </c>
      <c r="E160">
        <f t="shared" si="4"/>
        <v>80.5</v>
      </c>
    </row>
    <row r="161" spans="1:5" ht="15">
      <c r="A161" t="s">
        <v>15</v>
      </c>
      <c r="B161" s="10" t="s">
        <v>20</v>
      </c>
      <c r="C161">
        <v>70</v>
      </c>
      <c r="E161">
        <f t="shared" si="4"/>
        <v>80.5</v>
      </c>
    </row>
    <row r="162" spans="1:5" ht="15">
      <c r="A162" t="s">
        <v>15</v>
      </c>
      <c r="B162" s="10" t="s">
        <v>16</v>
      </c>
      <c r="C162">
        <v>75</v>
      </c>
      <c r="E162">
        <f t="shared" si="4"/>
        <v>86.25</v>
      </c>
    </row>
    <row r="163" spans="1:6" s="16" customFormat="1" ht="15.75" thickBot="1">
      <c r="A163" s="16" t="s">
        <v>15</v>
      </c>
      <c r="B163" s="17" t="s">
        <v>21</v>
      </c>
      <c r="C163" s="16">
        <v>160</v>
      </c>
      <c r="E163" s="16">
        <f t="shared" si="4"/>
        <v>184</v>
      </c>
      <c r="F163" s="24">
        <f>SUM(E160:E163)</f>
        <v>431.25</v>
      </c>
    </row>
    <row r="164" spans="1:6" s="18" customFormat="1" ht="16.5" thickBot="1" thickTop="1">
      <c r="A164" s="18" t="s">
        <v>22</v>
      </c>
      <c r="B164" s="19" t="s">
        <v>23</v>
      </c>
      <c r="C164" s="18">
        <v>75</v>
      </c>
      <c r="E164" s="18">
        <f t="shared" si="4"/>
        <v>86.25</v>
      </c>
      <c r="F164" s="25">
        <f>SUM(E164)</f>
        <v>86.25</v>
      </c>
    </row>
    <row r="165" spans="1:5" ht="15.75" thickTop="1">
      <c r="A165" t="s">
        <v>127</v>
      </c>
      <c r="B165" s="10" t="s">
        <v>129</v>
      </c>
      <c r="C165">
        <v>80</v>
      </c>
      <c r="E165">
        <f t="shared" si="4"/>
        <v>92</v>
      </c>
    </row>
    <row r="166" spans="1:8" s="16" customFormat="1" ht="15.75" thickBot="1">
      <c r="A166" s="16" t="s">
        <v>127</v>
      </c>
      <c r="B166" s="17" t="s">
        <v>128</v>
      </c>
      <c r="C166" s="16">
        <v>50</v>
      </c>
      <c r="E166" s="16">
        <f t="shared" si="4"/>
        <v>57.49999999999999</v>
      </c>
      <c r="F166" s="24">
        <f>SUM(E165:E166)</f>
        <v>149.5</v>
      </c>
      <c r="G166" s="16">
        <v>150</v>
      </c>
      <c r="H166" s="16" t="s">
        <v>230</v>
      </c>
    </row>
    <row r="167" spans="1:5" ht="15.75" thickTop="1">
      <c r="A167" t="s">
        <v>193</v>
      </c>
      <c r="B167" s="10" t="s">
        <v>195</v>
      </c>
      <c r="C167">
        <v>140</v>
      </c>
      <c r="E167">
        <f t="shared" si="4"/>
        <v>161</v>
      </c>
    </row>
    <row r="168" spans="1:5" ht="15">
      <c r="A168" t="s">
        <v>193</v>
      </c>
      <c r="B168" s="10" t="s">
        <v>196</v>
      </c>
      <c r="C168">
        <v>95</v>
      </c>
      <c r="E168">
        <f t="shared" si="4"/>
        <v>109.24999999999999</v>
      </c>
    </row>
    <row r="169" spans="1:5" ht="15">
      <c r="A169" t="s">
        <v>193</v>
      </c>
      <c r="B169" s="10" t="s">
        <v>197</v>
      </c>
      <c r="C169">
        <v>120</v>
      </c>
      <c r="E169">
        <f t="shared" si="4"/>
        <v>138</v>
      </c>
    </row>
    <row r="170" spans="1:5" ht="15">
      <c r="A170" t="s">
        <v>193</v>
      </c>
      <c r="B170" s="10" t="s">
        <v>198</v>
      </c>
      <c r="C170">
        <v>135</v>
      </c>
      <c r="E170">
        <f t="shared" si="4"/>
        <v>155.25</v>
      </c>
    </row>
    <row r="171" spans="1:5" ht="15">
      <c r="A171" t="s">
        <v>193</v>
      </c>
      <c r="B171" s="10" t="s">
        <v>199</v>
      </c>
      <c r="C171">
        <v>120</v>
      </c>
      <c r="E171">
        <f t="shared" si="4"/>
        <v>138</v>
      </c>
    </row>
    <row r="172" spans="1:6" s="16" customFormat="1" ht="15.75" thickBot="1">
      <c r="A172" s="16" t="s">
        <v>193</v>
      </c>
      <c r="B172" s="17" t="s">
        <v>211</v>
      </c>
      <c r="C172" s="16">
        <v>240</v>
      </c>
      <c r="D172" s="16" t="s">
        <v>220</v>
      </c>
      <c r="E172" s="16">
        <f t="shared" si="4"/>
        <v>276</v>
      </c>
      <c r="F172" s="24">
        <f>SUM(E167:E172)</f>
        <v>977.5</v>
      </c>
    </row>
    <row r="173" spans="6:7" ht="15.75" thickTop="1">
      <c r="F173" s="22">
        <f>SUM(F3:F172)</f>
        <v>19489.05</v>
      </c>
      <c r="G173">
        <f>SUM(G3:G172)</f>
        <v>150</v>
      </c>
    </row>
    <row r="174" spans="5:6" ht="15">
      <c r="E174" t="s">
        <v>229</v>
      </c>
      <c r="F174" s="22">
        <f>F173-G173</f>
        <v>19339.05</v>
      </c>
    </row>
  </sheetData>
  <sheetProtection/>
  <autoFilter ref="A2:E173"/>
  <hyperlinks>
    <hyperlink ref="B122" r:id="rId1" display="http://www.blagoy-art.ru/product_info.php/info/p4533_Greben---PO02807-2-pearl.html"/>
    <hyperlink ref="B121" r:id="rId2" display="http://www.blagoy-art.ru/product_info.php/info/p5031_Greben---FH00340-2.html"/>
    <hyperlink ref="B123" r:id="rId3" display="http://www.blagoy-art.ru/product_info.php/info/p41356_Nabor-zhemchuzhnyi---EK00088-0.html"/>
    <hyperlink ref="B126" r:id="rId4" display="http://www.blagoy-art.ru/product_info.php/info/p357_Nabor-zhemchuzhnyi---EK0078-4.html"/>
    <hyperlink ref="B125" r:id="rId5" display="http://www.blagoy-art.ru/product_info.php/info/p358_Nabor-zhemchuzhnyi---EK0078-3.html"/>
    <hyperlink ref="B124" r:id="rId6" display="http://www.blagoy-art.ru/product_info.php/info/p354_Nabor-zhemchuzhnyi---EK0076-yellow.html"/>
    <hyperlink ref="B74" r:id="rId7" display="http://www.blagoy-art.ru/product_info.php/info/p41448_Braslet----KE02003-6.html"/>
    <hyperlink ref="B77" r:id="rId8" display="http://www.blagoy-art.ru/product_info.php/info/p41809_Sergi---GP01100-5.html"/>
    <hyperlink ref="B75" r:id="rId9" display="http://www.blagoy-art.ru/product_info.php/info/p41849_Busy---GP01004-3.html"/>
    <hyperlink ref="B162" r:id="rId10" display="http://www.blagoy-art.ru/product_info.php/info/p3013_Nevidimki---NA01039-8.html"/>
    <hyperlink ref="B160" r:id="rId11" display="http://www.blagoy-art.ru/product_info.php/info/p41430_Busy---JC18110-1.html"/>
    <hyperlink ref="B161" r:id="rId12" display="http://www.blagoy-art.ru/product_info.php/info/p41437_Busy---JC18110-8.html"/>
    <hyperlink ref="B163" r:id="rId13" display="http://www.blagoy-art.ru/product_info.php/info/p4132_Obodok---PO01609-1.html"/>
    <hyperlink ref="B164" r:id="rId14" display="http://www.blagoy-art.ru/product_info.php/info/p41650_Busy---HO08130-4.html"/>
    <hyperlink ref="B120" r:id="rId15" display="http://www.blagoy-art.ru/product_info.php/info/p3896_Braslet---EK00188-1.html"/>
    <hyperlink ref="B119" r:id="rId16" display="http://www.blagoy-art.ru/product_info.php/info/p3899_Braslet---EK00090-1-4.html"/>
    <hyperlink ref="B69" r:id="rId17" display="http://www.blagoy-art.ru/product_info.php/info/p4842_Nabor---AK02290-1.html"/>
    <hyperlink ref="B70" r:id="rId18" display="http://www.blagoy-art.ru/product_info.php/info/p4226_Nabor---AK12893-4.html"/>
    <hyperlink ref="B3" r:id="rId19" tooltip="Браслет  - KE02000-3" display="http://www.blagoy-art.ru/product_info.php/info/p41439_Braslet----KE02000-3.html"/>
    <hyperlink ref="B4" r:id="rId20" display="http://www.blagoy-art.ru/product_info.php/info/p41441_Braslet----KE02000-6.html"/>
    <hyperlink ref="B5" r:id="rId21" display="http://www.blagoy-art.ru/product_info.php/info/p41438_Braslet----KE02000-8.html"/>
    <hyperlink ref="B127" r:id="rId22" display="http://www.blagoy-art.ru/product_info.php/info/p41835_Busy---GP01001-8.html"/>
    <hyperlink ref="B128" r:id="rId23" display="http://www.blagoy-art.ru/product_info.php/info/p41844_Busy---GP01003-4.html"/>
    <hyperlink ref="B46" r:id="rId24" display="http://www.blagoy-art.ru/product_info.php/info/p41376_Busy---BB42559.html"/>
    <hyperlink ref="B83" r:id="rId25" display="http://www.blagoy-art.ru/product_info.php/info/p41530_Braslet----KE02027-5.html"/>
    <hyperlink ref="B86" r:id="rId26" display="http://www.blagoy-art.ru/product_info.php/info/p3790_SHpilki---PE0824-belyi.html"/>
    <hyperlink ref="B35" r:id="rId27" display="http://www.blagoy-art.ru/product_info.php/info/p4943_Nabor---BR00926-4.html"/>
    <hyperlink ref="B18" r:id="rId28" display="http://www.blagoy-art.ru/product_info.php/info/p41499_Braslet----KE02018-8.html"/>
    <hyperlink ref="B21" r:id="rId29" display="http://www.blagoy-art.ru/product_info.php/info/p41505_Braslet----KE02020-0.html"/>
    <hyperlink ref="B23" r:id="rId30" display="http://www.blagoy-art.ru/product_info.php/info/p41506_Braslet----KE02020-4.html"/>
    <hyperlink ref="B22" r:id="rId31" display="http://www.blagoy-art.ru/product_info.php/info/p41504_Braslet----KE02020-1.html"/>
    <hyperlink ref="B25" r:id="rId32" display="http://www.blagoy-art.ru/product_info.php/info/p41521_Braslet----KE02025-9.html"/>
    <hyperlink ref="B26" r:id="rId33" display="http://www.blagoy-art.ru/product_info.php/info/p41525_Braslet----KE02026-4.html"/>
    <hyperlink ref="B27" r:id="rId34" display="http://www.blagoy-art.ru/product_info.php/info/p41854_Busy---GP01006-7.html"/>
    <hyperlink ref="B38" r:id="rId35" display="http://www.blagoy-art.ru/product_info.php/info/p41820_Sergi---GP01109-4.html"/>
    <hyperlink ref="B39" r:id="rId36" display="http://www.blagoy-art.ru/product_info.php/info/p41821_Sergi---GP01110-8.html"/>
    <hyperlink ref="B40" r:id="rId37" display="http://www.blagoy-art.ru/product_info.php/info/p41821_Sergi---GP01110-8.html"/>
    <hyperlink ref="B78" r:id="rId38" display="http://www.blagoy-art.ru/product_info.php/info/p41509_Braslet----KE02021-2.html"/>
    <hyperlink ref="B79" r:id="rId39" display="http://www.blagoy-art.ru/product_info.php/info/p42253_Busy---FB00006-0.html"/>
    <hyperlink ref="B66" r:id="rId40" display="http://www.blagoy-art.ru/product_info.php/info/p42044_Komplekt---DT00070.html"/>
    <hyperlink ref="B65" r:id="rId41" display="http://www.blagoy-art.ru/product_info.php/info/p42024_Zaponki---SV00006.html"/>
    <hyperlink ref="B47" r:id="rId42" display="http://www.blagoy-art.ru/product_info.php/info/p3733_Kulon---KC0777-1.html"/>
    <hyperlink ref="B105" r:id="rId43" display="http://www.blagoy-art.ru/product_info.php/info/p41407_Busy---JC38140-1.html"/>
    <hyperlink ref="B103" r:id="rId44" display="http://www.blagoy-art.ru/product_info.php/info/p41839_Busy---GP01002-1.html"/>
    <hyperlink ref="B10" r:id="rId45" display="http://www.blagoy-art.ru/product_info.php/info/p5488_Nevidimki---KA00188-3.html"/>
    <hyperlink ref="B11" r:id="rId46" display="http://www.blagoy-art.ru/product_info.php/info/p42125_Rezinka---PS00007.html"/>
    <hyperlink ref="B12" r:id="rId47" display="http://www.blagoy-art.ru/product_info.php/info/p42136_SHelchok---PS00023.html"/>
    <hyperlink ref="B129" r:id="rId48" display="http://www.blagoy-art.ru/product_info.php/info/p42125_Rezinka---PS00007.html"/>
    <hyperlink ref="B85" r:id="rId49" display="http://www.blagoy-art.ru/product_info.php/info/p5027_Greben---FH00334-1.html"/>
    <hyperlink ref="B36" r:id="rId50" display="http://www.blagoy-art.ru/product_info.php/info/p2963_Pusety---ZZ0001-2.html"/>
    <hyperlink ref="B41" r:id="rId51" display="http://www.blagoy-art.ru/product_info.php/info/p41565_Sergi---HC05198-1.html"/>
    <hyperlink ref="B42" r:id="rId52" display="http://www.blagoy-art.ru/product_info.php/info/p41570_Sergi---HC05257-8.html"/>
    <hyperlink ref="B20" r:id="rId53" display="http://www.blagoy-art.ru/product_info.php/info/p41502_Braslet----KE02019-0.html"/>
    <hyperlink ref="B24" r:id="rId54" display="http://www.blagoy-art.ru/product_info.php/info/p41517_Braslet----KE02024-8.html"/>
    <hyperlink ref="B28" r:id="rId55" display="http://www.blagoy-art.ru/product_info.php/info/p41433_Busy---JC18110-0.html"/>
    <hyperlink ref="B29" r:id="rId56" display="http://www.blagoy-art.ru/product_info.php/info/p41431_Busy---JC18110-2.html"/>
    <hyperlink ref="B30" r:id="rId57" display="http://www.blagoy-art.ru/product_info.php/info/p41434_Busy---JC18110-5.html"/>
    <hyperlink ref="B31" r:id="rId58" display="http://www.blagoy-art.ru/product_info.php/info/p41437_Busy---JC18110-8.html"/>
    <hyperlink ref="B32" r:id="rId59" display="http://www.blagoy-art.ru/product_info.php/info/p41437_Busy---JC18110-8.html"/>
    <hyperlink ref="B33" r:id="rId60" display="http://www.blagoy-art.ru/product_info.php/info/p41414_Busy---JC48140-4.html"/>
    <hyperlink ref="B37" r:id="rId61" display="http://www.blagoy-art.ru/product_info.php/info/p3455_Rezinka---NA01054-2-Silver.html"/>
    <hyperlink ref="B80" r:id="rId62" display="http://www.blagoy-art.ru/product_info.php/info/p3790_SHpilki---PE0824-belyi.html"/>
    <hyperlink ref="B76" r:id="rId63" display="http://www.blagoy-art.ru/product_info.php/info/p41643_Busy---HO08130-9.html"/>
    <hyperlink ref="B102" r:id="rId64" display="http://www.blagoy-art.ru/product_info.php/info/p876_Brosh---HF0777.html"/>
    <hyperlink ref="B100" r:id="rId65" display="http://www.blagoy-art.ru/product_info.php/info/p41517_Braslet----KE02024-8.html"/>
    <hyperlink ref="B104" r:id="rId66" display="http://www.blagoy-art.ru/product_info.php/info/p41644_Busy---HO08130-2.html"/>
    <hyperlink ref="B101" r:id="rId67" display="http://www.blagoy-art.ru/product_info.php/info/p41653_Braslet-zhemchuzhnyi---HO01012-8.html"/>
    <hyperlink ref="B106" r:id="rId68" display="http://www.blagoy-art.ru/product_info.php/info/p41443_Braslet----KE02001-5.html"/>
    <hyperlink ref="B107" r:id="rId69" display="http://www.blagoy-art.ru/product_info.php/info/p41502_Braslet----KE02019-0.html"/>
    <hyperlink ref="B108" r:id="rId70" display="http://www.blagoy-art.ru/product_info.php/info/p41516_Braslet----KE02024-6.html"/>
    <hyperlink ref="B109" r:id="rId71" display="http://www.blagoy-art.ru/product_info.php/info/p41827_Sergi---GP01115.html"/>
    <hyperlink ref="B6" r:id="rId72" display="http://www.blagoy-art.ru/product_info.php/info/p41478_Braslet----KE02012-6.html"/>
    <hyperlink ref="B7" r:id="rId73" display="http://www.blagoy-art.ru/product_info.php/info/p41360_Busy---BB42544.html"/>
    <hyperlink ref="B8" r:id="rId74" display="http://www.blagoy-art.ru/product_info.php/info/p42152_Busy---FB00001-5.html"/>
    <hyperlink ref="B9" r:id="rId75" display="http://www.blagoy-art.ru/product_info.php/info/p41399_Busy---JC08140-9.html"/>
    <hyperlink ref="B130" r:id="rId76" display="http://www.blagoy-art.ru/product_info.php/info/p42125_Rezinka---PS00007.html"/>
    <hyperlink ref="B110" r:id="rId77" display="http://www.blagoy-art.ru/product_info.php/info/p42125_Rezinka---PS00007.html"/>
    <hyperlink ref="B112" r:id="rId78" display="http://www.blagoy-art.ru/product_info.php/info/p42136_SHelchok---PS00023.html"/>
    <hyperlink ref="B111" r:id="rId79" display="http://www.blagoy-art.ru/product_info.php/info/p3790_SHpilki---PE0824-belyi.html"/>
    <hyperlink ref="B92" r:id="rId80" display="http://www.blagoy-art.ru/product_info.php/info/p130_Braslet---BM0215-2.html"/>
    <hyperlink ref="B94" r:id="rId81" display="http://www.blagoy-art.ru/product_info.php/info/p41528_Braslet----KE02027-3.html"/>
    <hyperlink ref="B93" r:id="rId82" display="http://www.blagoy-art.ru/product_info.php/info/p41517_Braslet----KE02024-8.html"/>
    <hyperlink ref="B95" r:id="rId83" display="http://www.blagoy-art.ru/product_info.php/info/p42151_Busy---FB00001-8.html"/>
    <hyperlink ref="B96" r:id="rId84" display="http://www.blagoy-art.ru/product_info.php/info/p42262_Busy---FB00011.html"/>
    <hyperlink ref="B15" r:id="rId85" display="http://www.blagoy-art.ru/product_info.php/info/p4921_Nabor---BR00382-2.html"/>
    <hyperlink ref="B13" r:id="rId86" display="http://www.blagoy-art.ru/product_info.php/info/p4998_Brosh---BT00753-2.html"/>
    <hyperlink ref="B97" r:id="rId87" display="http://www.blagoy-art.ru/product_info.php/info/p891_Brosh---MP1833.html"/>
    <hyperlink ref="B98" r:id="rId88" display="http://www.blagoy-art.ru/product_info.php/info/p1893_Brosh---SB2187-1.html"/>
    <hyperlink ref="B99" r:id="rId89" display="http://www.blagoy-art.ru/product_info.php/info/p2028_Brosh---SB5020-3.html"/>
    <hyperlink ref="B68" r:id="rId90" display="http://www.blagoy-art.ru/product_info.php/info/p2028_Brosh---SB5020-3.html"/>
    <hyperlink ref="B55" r:id="rId91" display="http://www.blagoy-art.ru/product_info.php/info/p41582_Sergi---HC05346-1.html"/>
    <hyperlink ref="B51" r:id="rId92" display="http://www.blagoy-art.ru/product_info.php/info/p5434_Nevidimki---KK00038-8.html"/>
    <hyperlink ref="B52" r:id="rId93" display="http://www.blagoy-art.ru/product_info.php/info/p5520_Nevidimki---KK00050-1.html"/>
    <hyperlink ref="B53" r:id="rId94" display="http://www.blagoy-art.ru/product_info.php/info/p5520_Nevidimki---KK00050-1.html"/>
    <hyperlink ref="B166" r:id="rId95" display="http://www.blagoy-art.ru/product_info.php/info/p41346_Nabor-zhemchuzhnyi---EK00078-8.html"/>
    <hyperlink ref="B165" r:id="rId96" display="http://www.blagoy-art.ru/product_info.php/info/p936_Brosh---RE0923.html"/>
    <hyperlink ref="B34" r:id="rId97" display="http://www.blagoy-art.ru/product_info.php/info/p41414_Busy---JC48140-4.html"/>
    <hyperlink ref="B131" r:id="rId98" display="http://www.blagoy-art.ru/product_info.php/info/p41470_Braslet----KE02010-9.html"/>
    <hyperlink ref="B133" r:id="rId99" display="http://www.blagoy-art.ru/product_info.php/info/p41497_Braslet----KE02018-1.html"/>
    <hyperlink ref="B134" r:id="rId100" display="http://www.blagoy-art.ru/product_info.php/info/p41501_Braslet----KE02019-1.html"/>
    <hyperlink ref="B136" r:id="rId101" display="http://www.blagoy-art.ru/product_info.php/info/p41504_Braslet----KE02020-1.html"/>
    <hyperlink ref="B138" r:id="rId102" display="http://www.blagoy-art.ru/product_info.php/info/p41523_Braslet----KE02026-1.html"/>
    <hyperlink ref="B132" r:id="rId103" display="http://www.blagoy-art.ru/product_info.php/info/p41475_Braslet----KE02011-4.html"/>
    <hyperlink ref="B137" r:id="rId104" display="http://www.blagoy-art.ru/product_info.php/info/p41506_Braslet----KE02020-4.html"/>
    <hyperlink ref="B135" r:id="rId105" display="http://www.blagoy-art.ru/product_info.php/info/p41505_Braslet----KE02020-0.html"/>
    <hyperlink ref="B139" r:id="rId106" display="http://www.blagoy-art.ru/product_info.php/info/p41758_Nabor---AF19634-4.html"/>
    <hyperlink ref="B145" r:id="rId107" display="http://www.blagoy-art.ru/product_info.php/info/p3896_Braslet---EK00188-1.html"/>
    <hyperlink ref="B158" r:id="rId108" display="http://www.blagoy-art.ru/product_info.php/info/p41673_Nabor-zhemchuzhnyi---HO00710-8.html"/>
    <hyperlink ref="B157" r:id="rId109" display="http://www.blagoy-art.ru/product_info.php/info/p5063_Diadema---HX31121-1.html"/>
    <hyperlink ref="B156" r:id="rId110" display="http://www.blagoy-art.ru/product_info.php/info/p5020_Greben---FH00324-1.html"/>
    <hyperlink ref="B140" r:id="rId111" display="http://www.blagoy-art.ru/product_info.php/info/p41517_Braslet----KE02024-8.html"/>
    <hyperlink ref="B141" r:id="rId112" display="http://www.blagoy-art.ru/product_info.php/info/p41429_Busy---JC08110-6.html"/>
    <hyperlink ref="B159" r:id="rId113" display="http://www.blagoy-art.ru/product_info.php/info/p41472_Braslet----KE02011-8.html"/>
    <hyperlink ref="B153" r:id="rId114" display="http://www.blagoy-art.ru/product_info.php/info/p41525_Braslet----KE02026-4.html"/>
    <hyperlink ref="B155" r:id="rId115" display="http://www.blagoy-art.ru/product_info.php/info/p3957_Nabor---KE09531-3.html"/>
    <hyperlink ref="B151" r:id="rId116" display="http://www.blagoy-art.ru/product_info.php/info/p41453_Braslet----KE02005-6.html"/>
    <hyperlink ref="B154" r:id="rId117" display="http://www.blagoy-art.ru/product_info.php/info/p1316_Zazhim-dlya-volos---JI3008-1.html"/>
    <hyperlink ref="B152" r:id="rId118" display="http://www.blagoy-art.ru/product_info.php/info/p41510_Braslet----KE02021-5.html"/>
    <hyperlink ref="B150" r:id="rId119" display="http://www.blagoy-art.ru/product_info.php/info/p146_Braslet---BM1171-1.html"/>
    <hyperlink ref="B149" r:id="rId120" display="http://www.blagoy-art.ru/product_info.php/info/p130_Braslet---BM0215-2.html"/>
    <hyperlink ref="B54" r:id="rId121" display="http://www.blagoy-art.ru/product_info.php/info/p3486_Rezinka---NA01054-1.html"/>
    <hyperlink ref="B50" r:id="rId122" display="http://www.blagoy-art.ru/product_info.php/info/p42136_SHelchok---PS00023.html"/>
    <hyperlink ref="B49" r:id="rId123" display="http://www.blagoy-art.ru/product_info.php/info/p3790_SHpilki---PE0824-belyi.html"/>
    <hyperlink ref="B48" r:id="rId124" display="http://www.blagoy-art.ru/product_info.php/info/p964_Brosh---RE1548.html"/>
    <hyperlink ref="B67" r:id="rId125" display="http://www.blagoy-art.ru/product_info.php/info/p1893_Brosh---SB2187-1.html"/>
    <hyperlink ref="B19" r:id="rId126" display="http://www.blagoy-art.ru/product_info.php/info/p41500_Braslet----KE02019-8.html"/>
    <hyperlink ref="B89" r:id="rId127" display="http://www.blagoy-art.ru/product_info.php/info/p42022_Komplekt---NT00014.html"/>
    <hyperlink ref="B90" r:id="rId128" display="http://www.blagoy-art.ru/product_info.php/info/p41571_Sergi---HC05257-1.html"/>
    <hyperlink ref="B91" r:id="rId129" display="http://www.blagoy-art.ru/product_info.php/info/p41819_Sergi---GP01109-1.html"/>
    <hyperlink ref="B56" r:id="rId130" display="http://www.blagoy-art.ru/product_info.php/info/p41560_Sergi---HC05108-2.html"/>
    <hyperlink ref="B57" r:id="rId131" display="http://www.blagoy-art.ru/product_info.php/info/p41663_Nabor-zhemchuzhnyi---HO00712-6.html"/>
    <hyperlink ref="B58" r:id="rId132" display="http://www.blagoy-art.ru/product_info.php/info/p891_Brosh---MP1833.html"/>
    <hyperlink ref="B59" r:id="rId133" display="http://www.blagoy-art.ru/product_info.php/info/p964_Brosh---RE1548.html"/>
    <hyperlink ref="B60" r:id="rId134" display="http://www.blagoy-art.ru/product_info.php/info/p136_Braslet---BM0309-color.html"/>
    <hyperlink ref="B61" r:id="rId135" display="http://www.blagoy-art.ru/product_info.php/info/p41388_Busy---TT00002-2.html"/>
    <hyperlink ref="B62" r:id="rId136" display="http://www.blagoy-art.ru/product_info.php/info/p41408_Busy---JC38140-0.html"/>
    <hyperlink ref="B63" r:id="rId137" display="http://www.blagoy-art.ru/product_info.php/info/p4605_Kulon-sergi---AZ6829-5.html"/>
    <hyperlink ref="B114" r:id="rId138" display="http://www.blagoy-art.ru/product_info.php/info/p41464_Braslet----KE02008-1.html"/>
    <hyperlink ref="B14" r:id="rId139" display="http://www.blagoy-art.ru/product_info.php/info/p4968_Diadema---BH00316-2.html"/>
    <hyperlink ref="B43" r:id="rId140" display="http://www.blagoy-art.ru/product_info.php/info/p41400_Busy---JC18140-8.html"/>
    <hyperlink ref="B84" r:id="rId141" display="http://www.blagoy-art.ru/product_info.php/info/p41763_Nabor---AF19167-1.html"/>
    <hyperlink ref="B16" r:id="rId142" display="http://www.blagoy-art.ru/product_info.php/info/p5331_Nabor---HD00474-1.html"/>
    <hyperlink ref="B17" r:id="rId143" display="http://www.blagoy-art.ru/product_info.php/info/p4487_Greben---KO00438-1.html"/>
    <hyperlink ref="B167" r:id="rId144" display="http://www.blagoy-art.ru/product_info.php/info/p2029_Spiralki-PE0201-3.html"/>
    <hyperlink ref="B168" r:id="rId145" display="http://www.blagoy-art.ru/product_info.php/info/p2320_SHpilki---FO00927-1.html"/>
    <hyperlink ref="B169" r:id="rId146" display="http://www.blagoy-art.ru/product_info.php/info/p3791_SHpilki---PE1024-belyi.html"/>
    <hyperlink ref="B170" r:id="rId147" display="http://www.blagoy-art.ru/product_info.php/info/p4349_SHpilki--FO10002-1.html"/>
    <hyperlink ref="B171" r:id="rId148" display="http://www.blagoy-art.ru/product_info.php/info/p5145_Nabor---MR00766-3.html"/>
    <hyperlink ref="B72" r:id="rId149" display="http://www.blagoy-art.ru/product_info.php/info/p5145_Nabor---MR00766-3.html"/>
    <hyperlink ref="B73" r:id="rId150" display="http://www.blagoy-art.ru/product_info.php/info/p5145_Nabor---MR00766-3.html"/>
    <hyperlink ref="B44" r:id="rId151" display="http://www.blagoy-art.ru/product_info.php/info/p41502_Braslet----KE02019-0.html"/>
    <hyperlink ref="B45" r:id="rId152" display="http://www.blagoy-art.ru/product_info.php/info/p41826_Sergi---GP01114.html"/>
    <hyperlink ref="B115" r:id="rId153" display="http://www.blagoy-art.ru/product_info.php/info/p41674_Nabor-zhemchuzhnyi---HO00710-5.html"/>
    <hyperlink ref="B116" r:id="rId154" display="http://www.blagoy-art.ru/product_info.php/info/p41356_Nabor-zhemchuzhnyi---EK00088-0.html"/>
    <hyperlink ref="B117" r:id="rId155" display="http://www.blagoy-art.ru/product_info.php/info/p41695_Braslet-zhemchuzhnyi---JM08001.html"/>
    <hyperlink ref="B118" r:id="rId156" display="http://www.blagoy-art.ru/product_info.php/info/p41522_Braslet----KE02025-5.html"/>
    <hyperlink ref="B81" r:id="rId157" display="http://www.blagoy-art.ru/product_info.php/info/p41938_Rezinka---SD00184-2.html"/>
    <hyperlink ref="B82" r:id="rId158" display="http://www.blagoy-art.ru/product_info.php/info/p41900_Rezinka---SD00246-5.html"/>
    <hyperlink ref="B172" r:id="rId159" display="http://www.blagoy-art.ru/product_info.php/info/p4508_SHpilki---PE00303-5.html"/>
    <hyperlink ref="B142" r:id="rId160" display="http://www.blagoy-art.ru/product_info.php/info/p41506_Braslet----KE02020-4.html"/>
    <hyperlink ref="B143" r:id="rId161" display="http://www.blagoy-art.ru/product_info.php/info/p41522_Braslet----KE02025-5.html"/>
    <hyperlink ref="B144" r:id="rId162" display="http://www.blagoy-art.ru/product_info.php/info/p41826_Sergi---GP01114.html"/>
    <hyperlink ref="B146" r:id="rId163" display="http://www.blagoy-art.ru/product_info.php/info/p4928_Nabor---BR00453-9.html"/>
    <hyperlink ref="B147" r:id="rId164" display="http://www.blagoy-art.ru/product_info.php/info/p74_Busy---HO0120-white-m.html"/>
    <hyperlink ref="B148" r:id="rId165" display="http://www.blagoy-art.ru/product_info.php/info/p41649_Busy---HO08130-3.html"/>
    <hyperlink ref="B64" r:id="rId166" display="http://www.blagoy-art.ru/product_info.php/info/p5381_Nevidimki---ZA01101-1.html"/>
    <hyperlink ref="B88" r:id="rId167" display="http://www.blagoy-art.ru/product_info.php/info/p4347_SHpilki--FO01617-1.html"/>
    <hyperlink ref="B87" r:id="rId168" display="http://www.blagoy-art.ru/product_info.php/info/p386_SHpilki---PE3024-1.html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Мила</dc:creator>
  <cp:keywords/>
  <dc:description/>
  <cp:lastModifiedBy>Мила</cp:lastModifiedBy>
  <dcterms:created xsi:type="dcterms:W3CDTF">2010-04-08T11:39:58Z</dcterms:created>
  <dcterms:modified xsi:type="dcterms:W3CDTF">2010-04-23T23:08:50Z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