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20" windowWidth="19575" windowHeight="73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<sst xmlns="http://schemas.openxmlformats.org/spreadsheetml/2006/main" count="133" uniqueCount="62">
  <si>
    <t>Артикул</t>
  </si>
  <si>
    <t>Колье: Перламутр (48см.)</t>
  </si>
  <si>
    <t>Серьги: "Platinym" Фианит</t>
  </si>
  <si>
    <t>Бусы: Жемчуг 10-11 мм (70см.)</t>
  </si>
  <si>
    <t>Браслет: Жемчуг черный 9-10 мм</t>
  </si>
  <si>
    <t>Кольцо: "Platinym" Фианит (16,5р.)</t>
  </si>
  <si>
    <t>Браслет: Яшма Б2310</t>
  </si>
  <si>
    <t>Баслет: Жемчуг, Хрусталь</t>
  </si>
  <si>
    <t>Кулон: Моховый агат 30х30 мм</t>
  </si>
  <si>
    <t>Кулон: Лунный камень иск. 25х35 мм</t>
  </si>
  <si>
    <t>Бусы: Гранат 6 мм (46см)</t>
  </si>
  <si>
    <t>Бусы: Жемчуг 9-10 мм (55см.)</t>
  </si>
  <si>
    <t>Бусы: Бирюза пресс. (120см.)</t>
  </si>
  <si>
    <t>Кольцо: "Platinym" RK002 Фианит (19р.)</t>
  </si>
  <si>
    <t>Комплект: "Platinym" PL4021 Бирюза пресс. (17р.)</t>
  </si>
  <si>
    <t>Комплект: "Platinym" PL5028 Фианит (19р.)</t>
  </si>
  <si>
    <t>Комплект: "Platinym" PL5028 Фианит (17р.)</t>
  </si>
  <si>
    <t>Брошь: Жемчуг</t>
  </si>
  <si>
    <t>Брошь: FG (Майорка)</t>
  </si>
  <si>
    <t>Брошь: FJ (Жемчуг)</t>
  </si>
  <si>
    <t>Брошь: FJ (Перламутр, Жемчуг)</t>
  </si>
  <si>
    <t>Браслет: Гематит 19 см</t>
  </si>
  <si>
    <t>Кольцо: "Platinym" RK007 Фианит (17р.)</t>
  </si>
  <si>
    <t>Кольцо: "Platinym" RK009 Фианит "Голубой топаз" (18р.)</t>
  </si>
  <si>
    <t>Комплект: S212 Лазурит (посеребрение) (16,5р.)</t>
  </si>
  <si>
    <t>Браслет: Агат Е1.6</t>
  </si>
  <si>
    <t>Браслет: Сардоникс Е1.6</t>
  </si>
  <si>
    <t>Браслет: Мукаит Е1.7</t>
  </si>
  <si>
    <t>Бусы: Жемчуг черный Ж6.2 10-11 мм (55см.)</t>
  </si>
  <si>
    <t>Серьги: Перламутр</t>
  </si>
  <si>
    <t>Пусеты: Жемчуг</t>
  </si>
  <si>
    <t>Серьги: Перламутр, Жемчуг</t>
  </si>
  <si>
    <t>Комплект: R365 Фианит "Шампань"  (покр.родий) (17р.)</t>
  </si>
  <si>
    <t>Комплект: R369 Фианит (покр.родий) (17р.)</t>
  </si>
  <si>
    <t>Комплект: R407 Фианит "Аметист" (покр.родий) (18р.)</t>
  </si>
  <si>
    <t>Подвеска: Сердолик</t>
  </si>
  <si>
    <t>Подвеска: Коралл пресс.</t>
  </si>
  <si>
    <t>Подвеска: Яшма</t>
  </si>
  <si>
    <t>Бусы: Яшма</t>
  </si>
  <si>
    <t>Бусы: Майорка, Чешское стекло</t>
  </si>
  <si>
    <t>Бусы: Майорка, чешское стекло</t>
  </si>
  <si>
    <t>Бусы: Яшма, Перламутр</t>
  </si>
  <si>
    <t>Подвеска: Халиотис, Перламутр</t>
  </si>
  <si>
    <t>Брошь: FJ</t>
  </si>
  <si>
    <t>Юлия_22</t>
  </si>
  <si>
    <t>Angel_ika</t>
  </si>
  <si>
    <t>Катюн</t>
  </si>
  <si>
    <t>Виталка</t>
  </si>
  <si>
    <t>Yljasha</t>
  </si>
  <si>
    <t>EVA_GRIN</t>
  </si>
  <si>
    <t>АК 26</t>
  </si>
  <si>
    <t>я</t>
  </si>
  <si>
    <t>Ellene</t>
  </si>
  <si>
    <t>вишенка 84</t>
  </si>
  <si>
    <t>Евгения0401</t>
  </si>
  <si>
    <t>пристрой</t>
  </si>
  <si>
    <t>наименование</t>
  </si>
  <si>
    <t>цена-5%</t>
  </si>
  <si>
    <t>НИК</t>
  </si>
  <si>
    <t>всего</t>
  </si>
  <si>
    <t>с орг</t>
  </si>
  <si>
    <t>сдано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</si>
</sst>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color indexed="5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2" fillId="0" borderId="0" xfId="42" applyFont="1" applyFill="1" applyAlignment="1" applyProtection="1">
      <alignment/>
      <protection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" fillId="0" borderId="10" xfId="42" applyFont="1" applyFill="1" applyBorder="1" applyAlignment="1" applyProtection="1">
      <alignment/>
      <protection/>
    </xf>
    <xf numFmtId="0" fontId="21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43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421875" style="12" customWidth="1"/>
    <col min="2" max="2" width="7.28125" style="12" customWidth="1"/>
    <col min="3" max="3" width="43.57421875" style="12" customWidth="1"/>
    <col min="4" max="4" width="10.421875" style="12" customWidth="1"/>
    <col min="5" max="16384" width="9.140625" style="12" customWidth="1"/>
  </cols>
  <sheetData>
    <row r="1" spans="1:7" ht="15">
      <c r="A1" s="1" t="s">
        <v>58</v>
      </c>
      <c r="B1" s="3" t="s">
        <v>0</v>
      </c>
      <c r="C1" s="4" t="s">
        <v>56</v>
      </c>
      <c r="D1" s="1" t="s">
        <v>57</v>
      </c>
      <c r="E1" s="1" t="s">
        <v>59</v>
      </c>
      <c r="F1" s="1" t="s">
        <v>60</v>
      </c>
      <c r="G1" s="1" t="s">
        <v>61</v>
      </c>
    </row>
    <row r="2" spans="1:7" ht="15.75" thickBot="1">
      <c r="A2" s="5" t="s">
        <v>55</v>
      </c>
      <c r="B2" s="6">
        <v>1902</v>
      </c>
      <c r="C2" s="7" t="s">
        <v>11</v>
      </c>
      <c r="D2" s="5">
        <v>370.5</v>
      </c>
      <c r="E2" s="5">
        <f aca="true" t="shared" si="0" ref="E2:E8">SUM(D2)</f>
        <v>370.5</v>
      </c>
      <c r="F2" s="5">
        <f aca="true" t="shared" si="1" ref="F2:F9">E2*1.15</f>
        <v>426.075</v>
      </c>
      <c r="G2" s="5"/>
    </row>
    <row r="3" spans="1:7" ht="16.5" thickBot="1" thickTop="1">
      <c r="A3" s="9" t="s">
        <v>55</v>
      </c>
      <c r="B3" s="10">
        <v>501182</v>
      </c>
      <c r="C3" s="11" t="s">
        <v>39</v>
      </c>
      <c r="D3" s="9">
        <v>351.5</v>
      </c>
      <c r="E3" s="5">
        <f t="shared" si="0"/>
        <v>351.5</v>
      </c>
      <c r="F3" s="5">
        <f t="shared" si="1"/>
        <v>404.22499999999997</v>
      </c>
      <c r="G3" s="9"/>
    </row>
    <row r="4" spans="1:7" ht="16.5" thickBot="1" thickTop="1">
      <c r="A4" s="9" t="s">
        <v>55</v>
      </c>
      <c r="B4" s="10">
        <v>501189</v>
      </c>
      <c r="C4" s="11" t="s">
        <v>40</v>
      </c>
      <c r="D4" s="9">
        <v>361</v>
      </c>
      <c r="E4" s="5">
        <f t="shared" si="0"/>
        <v>361</v>
      </c>
      <c r="F4" s="5">
        <f t="shared" si="1"/>
        <v>415.15</v>
      </c>
      <c r="G4" s="9"/>
    </row>
    <row r="5" spans="1:7" ht="16.5" thickBot="1" thickTop="1">
      <c r="A5" s="5" t="s">
        <v>45</v>
      </c>
      <c r="B5" s="6">
        <v>2081</v>
      </c>
      <c r="C5" s="7" t="s">
        <v>14</v>
      </c>
      <c r="D5" s="5">
        <v>456</v>
      </c>
      <c r="E5" s="5">
        <f t="shared" si="0"/>
        <v>456</v>
      </c>
      <c r="F5" s="5">
        <f t="shared" si="1"/>
        <v>524.4</v>
      </c>
      <c r="G5" s="5"/>
    </row>
    <row r="6" spans="1:7" ht="16.5" thickBot="1" thickTop="1">
      <c r="A6" s="5" t="s">
        <v>52</v>
      </c>
      <c r="B6" s="6">
        <v>288</v>
      </c>
      <c r="C6" s="7" t="s">
        <v>1</v>
      </c>
      <c r="D6" s="5">
        <v>494</v>
      </c>
      <c r="E6" s="5">
        <f t="shared" si="0"/>
        <v>494</v>
      </c>
      <c r="F6" s="5">
        <f t="shared" si="1"/>
        <v>568.0999999999999</v>
      </c>
      <c r="G6" s="5"/>
    </row>
    <row r="7" spans="1:7" ht="16.5" thickBot="1" thickTop="1">
      <c r="A7" s="5" t="s">
        <v>49</v>
      </c>
      <c r="B7" s="6">
        <v>2373</v>
      </c>
      <c r="C7" s="7" t="s">
        <v>24</v>
      </c>
      <c r="D7" s="5">
        <v>304</v>
      </c>
      <c r="E7" s="5">
        <f t="shared" si="0"/>
        <v>304</v>
      </c>
      <c r="F7" s="5">
        <f t="shared" si="1"/>
        <v>349.59999999999997</v>
      </c>
      <c r="G7" s="5"/>
    </row>
    <row r="8" spans="1:7" ht="16.5" thickBot="1" thickTop="1">
      <c r="A8" s="5" t="s">
        <v>48</v>
      </c>
      <c r="B8" s="6">
        <v>202194</v>
      </c>
      <c r="C8" s="7" t="s">
        <v>30</v>
      </c>
      <c r="D8" s="5">
        <v>52.25</v>
      </c>
      <c r="E8" s="5">
        <f t="shared" si="0"/>
        <v>52.25</v>
      </c>
      <c r="F8" s="5">
        <f t="shared" si="1"/>
        <v>60.0875</v>
      </c>
      <c r="G8" s="5"/>
    </row>
    <row r="9" spans="1:7" ht="15.75" thickTop="1">
      <c r="A9" s="1" t="s">
        <v>50</v>
      </c>
      <c r="B9" s="3">
        <v>1405</v>
      </c>
      <c r="C9" s="4" t="s">
        <v>8</v>
      </c>
      <c r="D9" s="1">
        <v>133</v>
      </c>
      <c r="E9" s="1">
        <f>SUM(D9:D19)</f>
        <v>1767</v>
      </c>
      <c r="F9" s="1">
        <f t="shared" si="1"/>
        <v>2032.05</v>
      </c>
      <c r="G9" s="2"/>
    </row>
    <row r="10" spans="1:7" ht="15">
      <c r="A10" s="1" t="s">
        <v>50</v>
      </c>
      <c r="B10" s="3">
        <v>1421</v>
      </c>
      <c r="C10" s="4" t="s">
        <v>9</v>
      </c>
      <c r="D10" s="1">
        <v>123.5</v>
      </c>
      <c r="E10" s="1"/>
      <c r="F10" s="1"/>
      <c r="G10" s="2"/>
    </row>
    <row r="11" spans="1:7" ht="15">
      <c r="A11" s="1" t="s">
        <v>50</v>
      </c>
      <c r="B11" s="3">
        <v>1659</v>
      </c>
      <c r="C11" s="4" t="s">
        <v>10</v>
      </c>
      <c r="D11" s="1">
        <v>304</v>
      </c>
      <c r="E11" s="1"/>
      <c r="F11" s="1"/>
      <c r="G11" s="2"/>
    </row>
    <row r="12" spans="1:7" ht="15">
      <c r="A12" s="1" t="s">
        <v>50</v>
      </c>
      <c r="B12" s="3">
        <v>2029</v>
      </c>
      <c r="C12" s="4" t="s">
        <v>12</v>
      </c>
      <c r="D12" s="1">
        <v>209</v>
      </c>
      <c r="E12" s="1"/>
      <c r="F12" s="1"/>
      <c r="G12" s="2"/>
    </row>
    <row r="13" spans="1:7" ht="15">
      <c r="A13" s="1" t="s">
        <v>50</v>
      </c>
      <c r="B13" s="3">
        <v>403111</v>
      </c>
      <c r="C13" s="4" t="s">
        <v>35</v>
      </c>
      <c r="D13" s="1">
        <v>199.5</v>
      </c>
      <c r="E13" s="1"/>
      <c r="F13" s="1"/>
      <c r="G13" s="2"/>
    </row>
    <row r="14" spans="1:7" ht="15">
      <c r="A14" s="1" t="s">
        <v>50</v>
      </c>
      <c r="B14" s="3">
        <v>403113</v>
      </c>
      <c r="C14" s="4" t="s">
        <v>36</v>
      </c>
      <c r="D14" s="1">
        <v>199.5</v>
      </c>
      <c r="E14" s="1"/>
      <c r="F14" s="1"/>
      <c r="G14" s="2"/>
    </row>
    <row r="15" spans="1:7" ht="15">
      <c r="A15" s="1" t="s">
        <v>50</v>
      </c>
      <c r="B15" s="3">
        <v>403141</v>
      </c>
      <c r="C15" s="4" t="s">
        <v>36</v>
      </c>
      <c r="D15" s="1">
        <v>171</v>
      </c>
      <c r="E15" s="1"/>
      <c r="F15" s="1"/>
      <c r="G15" s="2"/>
    </row>
    <row r="16" spans="1:7" ht="15">
      <c r="A16" s="1" t="s">
        <v>50</v>
      </c>
      <c r="B16" s="3">
        <v>404511</v>
      </c>
      <c r="C16" s="4" t="s">
        <v>37</v>
      </c>
      <c r="D16" s="1">
        <v>85.5</v>
      </c>
      <c r="E16" s="1"/>
      <c r="F16" s="1"/>
      <c r="G16" s="2"/>
    </row>
    <row r="17" spans="1:7" ht="15">
      <c r="A17" s="1" t="s">
        <v>50</v>
      </c>
      <c r="B17" s="3">
        <v>404587</v>
      </c>
      <c r="C17" s="4" t="s">
        <v>37</v>
      </c>
      <c r="D17" s="1">
        <v>85.5</v>
      </c>
      <c r="E17" s="1"/>
      <c r="F17" s="1"/>
      <c r="G17" s="2"/>
    </row>
    <row r="18" spans="1:7" ht="15">
      <c r="A18" s="1" t="s">
        <v>50</v>
      </c>
      <c r="B18" s="3">
        <v>404601</v>
      </c>
      <c r="C18" s="4" t="s">
        <v>37</v>
      </c>
      <c r="D18" s="1">
        <v>85.5</v>
      </c>
      <c r="E18" s="1"/>
      <c r="F18" s="1"/>
      <c r="G18" s="2"/>
    </row>
    <row r="19" spans="1:7" ht="15.75" thickBot="1">
      <c r="A19" s="5" t="s">
        <v>50</v>
      </c>
      <c r="B19" s="6">
        <v>703419</v>
      </c>
      <c r="C19" s="7" t="s">
        <v>42</v>
      </c>
      <c r="D19" s="5">
        <v>171</v>
      </c>
      <c r="E19" s="5"/>
      <c r="F19" s="5"/>
      <c r="G19" s="8"/>
    </row>
    <row r="20" spans="1:7" ht="15.75" thickTop="1">
      <c r="A20" s="1" t="s">
        <v>47</v>
      </c>
      <c r="B20" s="3">
        <v>510</v>
      </c>
      <c r="C20" s="4" t="s">
        <v>3</v>
      </c>
      <c r="D20" s="1">
        <v>418</v>
      </c>
      <c r="E20" s="1">
        <f>SUM(D20:D28)</f>
        <v>2318</v>
      </c>
      <c r="F20" s="1">
        <f>E20*1.15</f>
        <v>2665.7</v>
      </c>
      <c r="G20" s="1"/>
    </row>
    <row r="21" spans="1:7" ht="15">
      <c r="A21" s="1" t="s">
        <v>47</v>
      </c>
      <c r="B21" s="3">
        <v>510</v>
      </c>
      <c r="C21" s="4" t="s">
        <v>3</v>
      </c>
      <c r="D21" s="1">
        <v>418</v>
      </c>
      <c r="E21" s="1"/>
      <c r="F21" s="1"/>
      <c r="G21" s="1"/>
    </row>
    <row r="22" spans="1:7" ht="15">
      <c r="A22" s="1" t="s">
        <v>47</v>
      </c>
      <c r="B22" s="3">
        <v>1902</v>
      </c>
      <c r="C22" s="4" t="s">
        <v>11</v>
      </c>
      <c r="D22" s="1">
        <v>370.5</v>
      </c>
      <c r="E22" s="1"/>
      <c r="F22" s="1"/>
      <c r="G22" s="2"/>
    </row>
    <row r="23" spans="1:7" ht="15">
      <c r="A23" s="1" t="s">
        <v>47</v>
      </c>
      <c r="B23" s="3">
        <v>2836</v>
      </c>
      <c r="C23" s="4" t="s">
        <v>29</v>
      </c>
      <c r="D23" s="1">
        <v>133</v>
      </c>
      <c r="E23" s="1"/>
      <c r="F23" s="1"/>
      <c r="G23" s="2"/>
    </row>
    <row r="24" spans="1:7" ht="15">
      <c r="A24" s="1" t="s">
        <v>47</v>
      </c>
      <c r="B24" s="3">
        <v>2836</v>
      </c>
      <c r="C24" s="4" t="s">
        <v>29</v>
      </c>
      <c r="D24" s="1">
        <v>133</v>
      </c>
      <c r="E24" s="1"/>
      <c r="F24" s="1"/>
      <c r="G24" s="2"/>
    </row>
    <row r="25" spans="1:7" ht="15">
      <c r="A25" s="1" t="s">
        <v>47</v>
      </c>
      <c r="B25" s="3">
        <v>202192</v>
      </c>
      <c r="C25" s="4" t="s">
        <v>30</v>
      </c>
      <c r="D25" s="1">
        <v>42.75</v>
      </c>
      <c r="E25" s="1"/>
      <c r="F25" s="1"/>
      <c r="G25" s="1"/>
    </row>
    <row r="26" spans="1:7" ht="15">
      <c r="A26" s="1" t="s">
        <v>47</v>
      </c>
      <c r="B26" s="3">
        <v>202197</v>
      </c>
      <c r="C26" s="4" t="s">
        <v>30</v>
      </c>
      <c r="D26" s="1">
        <v>61.75</v>
      </c>
      <c r="E26" s="1"/>
      <c r="F26" s="1"/>
      <c r="G26" s="1"/>
    </row>
    <row r="27" spans="1:7" ht="15">
      <c r="A27" s="1" t="s">
        <v>47</v>
      </c>
      <c r="B27" s="3">
        <v>406222</v>
      </c>
      <c r="C27" s="4" t="s">
        <v>38</v>
      </c>
      <c r="D27" s="1">
        <v>370.5</v>
      </c>
      <c r="E27" s="1"/>
      <c r="F27" s="1"/>
      <c r="G27" s="1"/>
    </row>
    <row r="28" spans="1:7" ht="15.75" thickBot="1">
      <c r="A28" s="5" t="s">
        <v>47</v>
      </c>
      <c r="B28" s="6">
        <v>406222</v>
      </c>
      <c r="C28" s="7" t="s">
        <v>38</v>
      </c>
      <c r="D28" s="5">
        <v>370.5</v>
      </c>
      <c r="E28" s="5"/>
      <c r="F28" s="5"/>
      <c r="G28" s="5"/>
    </row>
    <row r="29" spans="1:7" ht="15.75" thickTop="1">
      <c r="A29" s="1" t="s">
        <v>53</v>
      </c>
      <c r="B29" s="3">
        <v>599</v>
      </c>
      <c r="C29" s="4" t="s">
        <v>4</v>
      </c>
      <c r="D29" s="1">
        <v>228</v>
      </c>
      <c r="E29" s="1">
        <f>SUM(D29:D30)</f>
        <v>883.5</v>
      </c>
      <c r="F29" s="1">
        <f>E29*1.15</f>
        <v>1016.025</v>
      </c>
      <c r="G29" s="2"/>
    </row>
    <row r="30" spans="1:7" ht="15.75" thickBot="1">
      <c r="A30" s="5" t="s">
        <v>53</v>
      </c>
      <c r="B30" s="6">
        <v>2575</v>
      </c>
      <c r="C30" s="7" t="s">
        <v>28</v>
      </c>
      <c r="D30" s="5">
        <v>655.5</v>
      </c>
      <c r="E30" s="5"/>
      <c r="F30" s="5"/>
      <c r="G30" s="8"/>
    </row>
    <row r="31" spans="1:7" ht="15.75" thickTop="1">
      <c r="A31" s="1" t="s">
        <v>54</v>
      </c>
      <c r="B31" s="3">
        <v>840</v>
      </c>
      <c r="C31" s="4" t="s">
        <v>6</v>
      </c>
      <c r="D31" s="1">
        <v>237.5</v>
      </c>
      <c r="E31" s="1">
        <f>SUM(D31:D37)</f>
        <v>1938</v>
      </c>
      <c r="F31" s="1">
        <f>E31*1.15</f>
        <v>2228.7</v>
      </c>
      <c r="G31" s="2"/>
    </row>
    <row r="32" spans="1:7" ht="15">
      <c r="A32" s="1" t="s">
        <v>54</v>
      </c>
      <c r="B32" s="3">
        <v>2196</v>
      </c>
      <c r="C32" s="4" t="s">
        <v>19</v>
      </c>
      <c r="D32" s="1">
        <v>85.5</v>
      </c>
      <c r="E32" s="1"/>
      <c r="F32" s="1"/>
      <c r="G32" s="2"/>
    </row>
    <row r="33" spans="1:7" ht="15">
      <c r="A33" s="1" t="s">
        <v>54</v>
      </c>
      <c r="B33" s="3">
        <v>2447</v>
      </c>
      <c r="C33" s="4" t="s">
        <v>25</v>
      </c>
      <c r="D33" s="1">
        <v>408.5</v>
      </c>
      <c r="E33" s="1"/>
      <c r="F33" s="1"/>
      <c r="G33" s="2"/>
    </row>
    <row r="34" spans="1:7" ht="15">
      <c r="A34" s="1" t="s">
        <v>54</v>
      </c>
      <c r="B34" s="3">
        <v>2450</v>
      </c>
      <c r="C34" s="4" t="s">
        <v>26</v>
      </c>
      <c r="D34" s="1">
        <v>513</v>
      </c>
      <c r="E34" s="1"/>
      <c r="F34" s="1"/>
      <c r="G34" s="2"/>
    </row>
    <row r="35" spans="1:7" ht="15">
      <c r="A35" s="1" t="s">
        <v>54</v>
      </c>
      <c r="B35" s="3">
        <v>2459</v>
      </c>
      <c r="C35" s="4" t="s">
        <v>27</v>
      </c>
      <c r="D35" s="1">
        <v>370.5</v>
      </c>
      <c r="E35" s="1"/>
      <c r="F35" s="1"/>
      <c r="G35" s="2"/>
    </row>
    <row r="36" spans="1:7" ht="15">
      <c r="A36" s="1" t="s">
        <v>54</v>
      </c>
      <c r="B36" s="3">
        <v>703586</v>
      </c>
      <c r="C36" s="4" t="s">
        <v>43</v>
      </c>
      <c r="D36" s="1">
        <v>114</v>
      </c>
      <c r="E36" s="1"/>
      <c r="F36" s="1"/>
      <c r="G36" s="2"/>
    </row>
    <row r="37" spans="1:7" ht="15.75" thickBot="1">
      <c r="A37" s="5" t="s">
        <v>54</v>
      </c>
      <c r="B37" s="6">
        <v>703604</v>
      </c>
      <c r="C37" s="7" t="s">
        <v>43</v>
      </c>
      <c r="D37" s="5">
        <v>209</v>
      </c>
      <c r="E37" s="5"/>
      <c r="F37" s="5"/>
      <c r="G37" s="8"/>
    </row>
    <row r="38" spans="1:7" ht="15.75" thickTop="1">
      <c r="A38" s="1" t="s">
        <v>46</v>
      </c>
      <c r="B38" s="3">
        <v>2182</v>
      </c>
      <c r="C38" s="4" t="s">
        <v>17</v>
      </c>
      <c r="D38" s="1">
        <v>152</v>
      </c>
      <c r="E38" s="1">
        <f>SUM(D38:D48)</f>
        <v>1059.25</v>
      </c>
      <c r="F38" s="1">
        <f>E38*1.15</f>
        <v>1218.1374999999998</v>
      </c>
      <c r="G38" s="1"/>
    </row>
    <row r="39" spans="1:7" ht="15">
      <c r="A39" s="1" t="s">
        <v>46</v>
      </c>
      <c r="B39" s="3">
        <v>2183</v>
      </c>
      <c r="C39" s="4" t="s">
        <v>18</v>
      </c>
      <c r="D39" s="1">
        <v>85.5</v>
      </c>
      <c r="E39" s="1"/>
      <c r="F39" s="1"/>
      <c r="G39" s="1"/>
    </row>
    <row r="40" spans="1:7" ht="15">
      <c r="A40" s="1" t="s">
        <v>46</v>
      </c>
      <c r="B40" s="3">
        <v>2183</v>
      </c>
      <c r="C40" s="4" t="s">
        <v>18</v>
      </c>
      <c r="D40" s="1">
        <v>85.5</v>
      </c>
      <c r="E40" s="1"/>
      <c r="F40" s="1"/>
      <c r="G40" s="1"/>
    </row>
    <row r="41" spans="1:7" ht="15">
      <c r="A41" s="1" t="s">
        <v>46</v>
      </c>
      <c r="B41" s="3">
        <v>2189</v>
      </c>
      <c r="C41" s="4" t="s">
        <v>19</v>
      </c>
      <c r="D41" s="1">
        <v>85.5</v>
      </c>
      <c r="E41" s="1"/>
      <c r="F41" s="1"/>
      <c r="G41" s="1"/>
    </row>
    <row r="42" spans="1:7" ht="15">
      <c r="A42" s="1" t="s">
        <v>46</v>
      </c>
      <c r="B42" s="3">
        <v>2193</v>
      </c>
      <c r="C42" s="4" t="s">
        <v>20</v>
      </c>
      <c r="D42" s="1">
        <v>104.5</v>
      </c>
      <c r="E42" s="1"/>
      <c r="F42" s="1"/>
      <c r="G42" s="1"/>
    </row>
    <row r="43" spans="1:7" ht="15">
      <c r="A43" s="1" t="s">
        <v>46</v>
      </c>
      <c r="B43" s="3">
        <v>2194</v>
      </c>
      <c r="C43" s="4" t="s">
        <v>20</v>
      </c>
      <c r="D43" s="1">
        <v>123.5</v>
      </c>
      <c r="E43" s="1"/>
      <c r="F43" s="1"/>
      <c r="G43" s="1"/>
    </row>
    <row r="44" spans="1:7" ht="15">
      <c r="A44" s="1" t="s">
        <v>46</v>
      </c>
      <c r="B44" s="3">
        <v>2195</v>
      </c>
      <c r="C44" s="4" t="s">
        <v>19</v>
      </c>
      <c r="D44" s="1">
        <v>85.5</v>
      </c>
      <c r="E44" s="1"/>
      <c r="F44" s="1"/>
      <c r="G44" s="1"/>
    </row>
    <row r="45" spans="1:7" ht="15">
      <c r="A45" s="1" t="s">
        <v>46</v>
      </c>
      <c r="B45" s="3">
        <v>2201</v>
      </c>
      <c r="C45" s="4" t="s">
        <v>17</v>
      </c>
      <c r="D45" s="1">
        <v>85.5</v>
      </c>
      <c r="E45" s="1"/>
      <c r="F45" s="1"/>
      <c r="G45" s="1"/>
    </row>
    <row r="46" spans="1:7" ht="15">
      <c r="A46" s="1" t="s">
        <v>46</v>
      </c>
      <c r="B46" s="3">
        <v>2201</v>
      </c>
      <c r="C46" s="4" t="s">
        <v>17</v>
      </c>
      <c r="D46" s="1">
        <v>85.5</v>
      </c>
      <c r="E46" s="1"/>
      <c r="F46" s="1"/>
      <c r="G46" s="1"/>
    </row>
    <row r="47" spans="1:7" ht="15">
      <c r="A47" s="1" t="s">
        <v>46</v>
      </c>
      <c r="B47" s="3">
        <v>2202</v>
      </c>
      <c r="C47" s="4" t="s">
        <v>17</v>
      </c>
      <c r="D47" s="1">
        <v>90.25</v>
      </c>
      <c r="E47" s="1"/>
      <c r="F47" s="1"/>
      <c r="G47" s="1"/>
    </row>
    <row r="48" spans="1:7" ht="15.75" thickBot="1">
      <c r="A48" s="5" t="s">
        <v>46</v>
      </c>
      <c r="B48" s="6">
        <v>202761</v>
      </c>
      <c r="C48" s="7" t="s">
        <v>31</v>
      </c>
      <c r="D48" s="5">
        <v>76</v>
      </c>
      <c r="E48" s="5"/>
      <c r="F48" s="5"/>
      <c r="G48" s="5"/>
    </row>
    <row r="49" spans="1:7" ht="15.75" thickTop="1">
      <c r="A49" s="1" t="s">
        <v>44</v>
      </c>
      <c r="B49" s="3">
        <v>440</v>
      </c>
      <c r="C49" s="4" t="s">
        <v>2</v>
      </c>
      <c r="D49" s="1">
        <v>171</v>
      </c>
      <c r="E49" s="1">
        <f>SUM(D49:D63)</f>
        <v>3899.75</v>
      </c>
      <c r="F49" s="1">
        <f>E49*1.12</f>
        <v>4367.72</v>
      </c>
      <c r="G49" s="1"/>
    </row>
    <row r="50" spans="1:7" ht="15">
      <c r="A50" s="1" t="s">
        <v>44</v>
      </c>
      <c r="B50" s="3">
        <v>337</v>
      </c>
      <c r="C50" s="4" t="s">
        <v>2</v>
      </c>
      <c r="D50" s="1">
        <v>171</v>
      </c>
      <c r="E50" s="1"/>
      <c r="F50" s="1"/>
      <c r="G50" s="1"/>
    </row>
    <row r="51" spans="1:7" ht="15">
      <c r="A51" s="1" t="s">
        <v>44</v>
      </c>
      <c r="B51" s="3">
        <v>445</v>
      </c>
      <c r="C51" s="4" t="s">
        <v>2</v>
      </c>
      <c r="D51" s="1">
        <v>237.5</v>
      </c>
      <c r="E51" s="1"/>
      <c r="F51" s="1"/>
      <c r="G51" s="1"/>
    </row>
    <row r="52" spans="1:7" ht="15">
      <c r="A52" s="1" t="s">
        <v>44</v>
      </c>
      <c r="B52" s="3">
        <v>445</v>
      </c>
      <c r="C52" s="4" t="s">
        <v>2</v>
      </c>
      <c r="D52" s="1">
        <v>237.5</v>
      </c>
      <c r="E52" s="1"/>
      <c r="F52" s="1"/>
      <c r="G52" s="1"/>
    </row>
    <row r="53" spans="1:7" ht="15">
      <c r="A53" s="1" t="s">
        <v>44</v>
      </c>
      <c r="B53" s="3">
        <v>625</v>
      </c>
      <c r="C53" s="4" t="s">
        <v>5</v>
      </c>
      <c r="D53" s="1">
        <v>209</v>
      </c>
      <c r="E53" s="1"/>
      <c r="F53" s="1"/>
      <c r="G53" s="1"/>
    </row>
    <row r="54" spans="1:7" ht="15">
      <c r="A54" s="1" t="s">
        <v>44</v>
      </c>
      <c r="B54" s="3">
        <v>860</v>
      </c>
      <c r="C54" s="4" t="s">
        <v>7</v>
      </c>
      <c r="D54" s="1">
        <v>137.75</v>
      </c>
      <c r="E54" s="1"/>
      <c r="F54" s="1"/>
      <c r="G54" s="1"/>
    </row>
    <row r="55" spans="1:7" ht="15">
      <c r="A55" s="1" t="s">
        <v>44</v>
      </c>
      <c r="B55" s="3">
        <v>2051</v>
      </c>
      <c r="C55" s="4" t="s">
        <v>13</v>
      </c>
      <c r="D55" s="1">
        <v>190</v>
      </c>
      <c r="E55" s="1"/>
      <c r="F55" s="1"/>
      <c r="G55" s="1"/>
    </row>
    <row r="56" spans="1:7" ht="15">
      <c r="A56" s="1" t="s">
        <v>44</v>
      </c>
      <c r="B56" s="3">
        <v>2105</v>
      </c>
      <c r="C56" s="4" t="s">
        <v>15</v>
      </c>
      <c r="D56" s="1">
        <v>494</v>
      </c>
      <c r="E56" s="1"/>
      <c r="F56" s="1"/>
      <c r="G56" s="1"/>
    </row>
    <row r="57" spans="1:7" ht="15">
      <c r="A57" s="1" t="s">
        <v>44</v>
      </c>
      <c r="B57" s="3">
        <v>2106</v>
      </c>
      <c r="C57" s="4" t="s">
        <v>16</v>
      </c>
      <c r="D57" s="1">
        <v>494</v>
      </c>
      <c r="E57" s="1"/>
      <c r="F57" s="1"/>
      <c r="G57" s="1"/>
    </row>
    <row r="58" spans="1:7" ht="15">
      <c r="A58" s="1" t="s">
        <v>44</v>
      </c>
      <c r="B58" s="3">
        <v>2231</v>
      </c>
      <c r="C58" s="4" t="s">
        <v>21</v>
      </c>
      <c r="D58" s="1">
        <v>85.5</v>
      </c>
      <c r="E58" s="1"/>
      <c r="F58" s="1"/>
      <c r="G58" s="1"/>
    </row>
    <row r="59" spans="1:7" ht="15">
      <c r="A59" s="1" t="s">
        <v>44</v>
      </c>
      <c r="B59" s="3">
        <v>2297</v>
      </c>
      <c r="C59" s="4" t="s">
        <v>22</v>
      </c>
      <c r="D59" s="1">
        <v>171</v>
      </c>
      <c r="E59" s="1"/>
      <c r="F59" s="1"/>
      <c r="G59" s="1"/>
    </row>
    <row r="60" spans="1:7" ht="15">
      <c r="A60" s="1" t="s">
        <v>44</v>
      </c>
      <c r="B60" s="3">
        <v>353657</v>
      </c>
      <c r="C60" s="4" t="s">
        <v>32</v>
      </c>
      <c r="D60" s="1">
        <v>313.5</v>
      </c>
      <c r="E60" s="1"/>
      <c r="F60" s="1"/>
      <c r="G60" s="1"/>
    </row>
    <row r="61" spans="1:7" ht="15">
      <c r="A61" s="1" t="s">
        <v>44</v>
      </c>
      <c r="B61" s="3">
        <v>354658</v>
      </c>
      <c r="C61" s="4" t="s">
        <v>33</v>
      </c>
      <c r="D61" s="1">
        <v>304</v>
      </c>
      <c r="E61" s="1"/>
      <c r="F61" s="1"/>
      <c r="G61" s="1"/>
    </row>
    <row r="62" spans="1:7" ht="15">
      <c r="A62" s="1" t="s">
        <v>44</v>
      </c>
      <c r="B62" s="3">
        <v>355359</v>
      </c>
      <c r="C62" s="4" t="s">
        <v>34</v>
      </c>
      <c r="D62" s="1">
        <v>399</v>
      </c>
      <c r="E62" s="1"/>
      <c r="F62" s="1"/>
      <c r="G62" s="1"/>
    </row>
    <row r="63" spans="1:7" ht="15.75" thickBot="1">
      <c r="A63" s="5" t="s">
        <v>44</v>
      </c>
      <c r="B63" s="6">
        <v>501611</v>
      </c>
      <c r="C63" s="7" t="s">
        <v>41</v>
      </c>
      <c r="D63" s="5">
        <v>285</v>
      </c>
      <c r="E63" s="5"/>
      <c r="F63" s="5"/>
      <c r="G63" s="5"/>
    </row>
    <row r="64" spans="1:7" ht="16.5" thickBot="1" thickTop="1">
      <c r="A64" s="9" t="s">
        <v>51</v>
      </c>
      <c r="B64" s="10">
        <v>2303</v>
      </c>
      <c r="C64" s="11" t="s">
        <v>23</v>
      </c>
      <c r="D64" s="9">
        <v>228</v>
      </c>
      <c r="E64" s="9">
        <f>SUM(D64:D65)</f>
        <v>228</v>
      </c>
      <c r="F64" s="9"/>
      <c r="G64" s="9"/>
    </row>
    <row r="65" ht="15.75" thickTop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Людмила</cp:lastModifiedBy>
  <dcterms:created xsi:type="dcterms:W3CDTF">2013-04-18T19:31:09Z</dcterms:created>
  <dcterms:modified xsi:type="dcterms:W3CDTF">2013-04-18T20:04:47Z</dcterms:modified>
  <cp:category/>
  <cp:version/>
  <cp:contentType/>
  <cp:contentStatus/>
</cp:coreProperties>
</file>